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F:\ルリカケス杯\"/>
    </mc:Choice>
  </mc:AlternateContent>
  <xr:revisionPtr revIDLastSave="0" documentId="8_{BE721203-B844-4BAF-8514-BF9C85F28A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個人" sheetId="1" r:id="rId1"/>
    <sheet name="団体" sheetId="3" r:id="rId2"/>
    <sheet name="出場費集計表" sheetId="4" r:id="rId3"/>
    <sheet name="報告表 　" sheetId="6" r:id="rId4"/>
    <sheet name="奄空連登録" sheetId="10" r:id="rId5"/>
  </sheets>
  <definedNames>
    <definedName name="_Hlk31140669" localSheetId="2">出場費集計表!$A$35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6" l="1"/>
  <c r="D29" i="6"/>
  <c r="H28" i="6"/>
  <c r="H27" i="6"/>
  <c r="H26" i="6"/>
  <c r="H25" i="6"/>
  <c r="H39" i="4"/>
  <c r="I30" i="4"/>
  <c r="G34" i="4" s="1"/>
  <c r="I34" i="4" s="1"/>
  <c r="F30" i="4"/>
  <c r="C30" i="4"/>
  <c r="G32" i="4" s="1"/>
  <c r="I32" i="4" s="1"/>
  <c r="I13" i="4"/>
  <c r="G17" i="4" s="1"/>
  <c r="I17" i="4" s="1"/>
  <c r="F13" i="4"/>
  <c r="C13" i="4"/>
  <c r="G15" i="4" s="1"/>
  <c r="I15" i="4" s="1"/>
  <c r="H29" i="6" l="1"/>
  <c r="H31" i="6" s="1"/>
  <c r="H33" i="6" s="1"/>
  <c r="H18" i="4"/>
  <c r="H37" i="4"/>
  <c r="H41" i="4" l="1"/>
  <c r="H34" i="6" s="1"/>
  <c r="H38" i="6" s="1"/>
</calcChain>
</file>

<file path=xl/sharedStrings.xml><?xml version="1.0" encoding="utf-8"?>
<sst xmlns="http://schemas.openxmlformats.org/spreadsheetml/2006/main" count="255" uniqueCount="149">
  <si>
    <t xml:space="preserve">個 人 戦 申 込 み 用 紙 </t>
  </si>
  <si>
    <t xml:space="preserve">　                 　団　体　名         　       　　　                 №　　　　　　　　     </t>
  </si>
  <si>
    <t xml:space="preserve">                 　代表者氏名                                     連絡先℡　　　　　　　　     </t>
  </si>
  <si>
    <t>（注）記入は低学年順。未、小１、小２・・・中３の順番で記入してください。</t>
  </si>
  <si>
    <t>（注）形・組手を別々の用紙に記入しないでください。</t>
  </si>
  <si>
    <t>（注）形・組手の備考欄は、同学年上手順に１、２、３・・・と番号付けをしてください。</t>
  </si>
  <si>
    <t>令和　　  年 　 　月 　 　日</t>
  </si>
  <si>
    <t>連番</t>
  </si>
  <si>
    <t>氏　　名</t>
  </si>
  <si>
    <t>学年</t>
  </si>
  <si>
    <t>性　別</t>
  </si>
  <si>
    <t>種　目</t>
  </si>
  <si>
    <t>備　考</t>
  </si>
  <si>
    <t>リスト（※ここは編集しないこと）</t>
  </si>
  <si>
    <t>性別</t>
  </si>
  <si>
    <t>種目</t>
  </si>
  <si>
    <t>男</t>
  </si>
  <si>
    <t>形・組手</t>
  </si>
  <si>
    <t>未就学</t>
  </si>
  <si>
    <t>女</t>
  </si>
  <si>
    <t>形</t>
  </si>
  <si>
    <t>小１</t>
  </si>
  <si>
    <t>組手</t>
  </si>
  <si>
    <t>小２</t>
  </si>
  <si>
    <t>小３</t>
  </si>
  <si>
    <t>小４</t>
  </si>
  <si>
    <t>小５</t>
  </si>
  <si>
    <t>小６</t>
  </si>
  <si>
    <t>中１</t>
  </si>
  <si>
    <t>中２</t>
  </si>
  <si>
    <t>中３</t>
  </si>
  <si>
    <t xml:space="preserve"> 団 体 戦 （ 形・組手 ） 申 込 み 用 紙 </t>
  </si>
  <si>
    <t xml:space="preserve">団体名                               №       </t>
  </si>
  <si>
    <t xml:space="preserve">責任者氏名                      連絡先℡                       </t>
  </si>
  <si>
    <t>（注）同学年種目で複数チーム申込となる場合には、Ａ、Ｂ、Ｃ・・・での区分けをしてください。</t>
  </si>
  <si>
    <t>また、Ａ、Ｂ、Ｃ・・・は上手順です。（形の場合、チーム出場数限定はありません。）</t>
  </si>
  <si>
    <t>令和　　 年 　　月 　　日　※学年種別は、未就学児小学低学年、小学高学年、中学生の順で記入してください。</t>
  </si>
  <si>
    <t>チーム</t>
  </si>
  <si>
    <t>選　　手　　名　　（　学　年　）</t>
  </si>
  <si>
    <t>名前</t>
  </si>
  <si>
    <t>未就学児</t>
  </si>
  <si>
    <t>小学低学年</t>
  </si>
  <si>
    <t>小学高学年</t>
  </si>
  <si>
    <t>中学生</t>
  </si>
  <si>
    <t>監督</t>
  </si>
  <si>
    <r>
      <rPr>
        <b/>
        <i/>
        <sz val="11"/>
        <color rgb="FF000000"/>
        <rFont val="HG丸ｺﾞｼｯｸM-PRO"/>
        <family val="3"/>
        <charset val="128"/>
      </rPr>
      <t>個人・団体戦申込人数</t>
    </r>
    <r>
      <rPr>
        <sz val="11"/>
        <color rgb="FF000000"/>
        <rFont val="HG丸ｺﾞｼｯｸM-PRO"/>
        <family val="3"/>
        <charset val="128"/>
      </rPr>
      <t>　　　　　</t>
    </r>
    <r>
      <rPr>
        <b/>
        <u/>
        <sz val="11"/>
        <color rgb="FF000000"/>
        <rFont val="HG丸ｺﾞｼｯｸM-PRO"/>
        <family val="3"/>
        <charset val="128"/>
      </rPr>
      <t>※出場者の確認を兼て必ず作成願います。</t>
    </r>
  </si>
  <si>
    <t xml:space="preserve">     </t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</si>
  <si>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形個人戦</t>
    </r>
  </si>
  <si>
    <t>男子</t>
  </si>
  <si>
    <t>女子</t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</si>
  <si>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形団体戦</t>
    </r>
  </si>
  <si>
    <r>
      <rPr>
        <sz val="8"/>
        <color rgb="FF000000"/>
        <rFont val="HG丸ｺﾞｼｯｸM-PRO"/>
        <family val="3"/>
        <charset val="128"/>
      </rPr>
      <t>チーム</t>
    </r>
    <r>
      <rPr>
        <sz val="10"/>
        <color rgb="FF000000"/>
        <rFont val="HG丸ｺﾞｼｯｸM-PRO"/>
        <family val="3"/>
        <charset val="128"/>
      </rPr>
      <t>数</t>
    </r>
  </si>
  <si>
    <t xml:space="preserve"> </t>
  </si>
  <si>
    <t>人数</t>
  </si>
  <si>
    <t xml:space="preserve"> 小学低学年女子</t>
  </si>
  <si>
    <t xml:space="preserve"> 小学高学年男子</t>
  </si>
  <si>
    <t xml:space="preserve"> 小学高学年女子</t>
  </si>
  <si>
    <t xml:space="preserve">  　　　　　　　　　　　↓　　　　　　　　　　　　　↓　　　　　　　　　　　　　　　 ↓</t>
  </si>
  <si>
    <t>合計</t>
  </si>
  <si>
    <t>申込数①②（形個人戦）</t>
  </si>
  <si>
    <t>1人</t>
  </si>
  <si>
    <t>×</t>
  </si>
  <si>
    <t>＝</t>
  </si>
  <si>
    <t xml:space="preserve">申込数③（形団体戦）    １チーム  　1,500円 ×      チーム  ＝              円 </t>
  </si>
  <si>
    <t xml:space="preserve">申込数③（形団体戦） </t>
  </si>
  <si>
    <t xml:space="preserve">１チーム </t>
  </si>
  <si>
    <t xml:space="preserve">Ａ 合計              </t>
  </si>
  <si>
    <t>円</t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</si>
  <si>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組手個人戦</t>
    </r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</si>
  <si>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組手団体戦</t>
    </r>
  </si>
  <si>
    <t>中学男子</t>
  </si>
  <si>
    <t>中学女子</t>
  </si>
  <si>
    <t>申込数①②(組手個人戦）</t>
  </si>
  <si>
    <t xml:space="preserve">申込数③（組手団体戦） </t>
  </si>
  <si>
    <t xml:space="preserve">Ｂ 合計              </t>
  </si>
  <si>
    <r>
      <rPr>
        <b/>
        <u/>
        <sz val="9.5"/>
        <color rgb="FF000000"/>
        <rFont val="HG丸ｺﾞｼｯｸM-PRO"/>
        <family val="3"/>
        <charset val="128"/>
      </rPr>
      <t>協賛広告代</t>
    </r>
    <r>
      <rPr>
        <u/>
        <sz val="9.5"/>
        <color rgb="FF000000"/>
        <rFont val="HG丸ｺﾞｼｯｸM-PRO"/>
        <family val="3"/>
        <charset val="128"/>
      </rPr>
      <t xml:space="preserve">  A4判1ﾍﾟｰｼﾞ10,000円・1/2ﾍﾟｰｼﾞ5,000円 </t>
    </r>
    <r>
      <rPr>
        <sz val="9.5"/>
        <color rgb="FF000000"/>
        <rFont val="HG丸ｺﾞｼｯｸM-PRO"/>
        <family val="3"/>
        <charset val="128"/>
      </rPr>
      <t>　</t>
    </r>
  </si>
  <si>
    <t xml:space="preserve">C合計              </t>
  </si>
  <si>
    <t xml:space="preserve">                                                     </t>
  </si>
  <si>
    <r>
      <rPr>
        <sz val="9.5"/>
        <color rgb="FF000000"/>
        <rFont val="HG丸ｺﾞｼｯｸM-PRO"/>
        <family val="3"/>
        <charset val="128"/>
      </rPr>
      <t xml:space="preserve">   </t>
    </r>
    <r>
      <rPr>
        <sz val="11"/>
        <color rgb="FF000000"/>
        <rFont val="HG丸ｺﾞｼｯｸM-PRO"/>
        <family val="3"/>
        <charset val="128"/>
      </rPr>
      <t>当大会申込みの本表について相違ありません</t>
    </r>
    <r>
      <rPr>
        <b/>
        <sz val="9.5"/>
        <color rgb="FF000000"/>
        <rFont val="HG丸ｺﾞｼｯｸM-PRO"/>
        <family val="3"/>
        <charset val="128"/>
      </rPr>
      <t xml:space="preserve"> 　  </t>
    </r>
    <r>
      <rPr>
        <b/>
        <u/>
        <sz val="9.5"/>
        <color rgb="FF000000"/>
        <rFont val="HG丸ｺﾞｼｯｸM-PRO"/>
        <family val="3"/>
        <charset val="128"/>
      </rPr>
      <t xml:space="preserve">（Ａ＋Ｂ+C）総合計              </t>
    </r>
  </si>
  <si>
    <r>
      <rPr>
        <b/>
        <sz val="9.5"/>
        <color rgb="FF000000"/>
        <rFont val="HG丸ｺﾞｼｯｸM-PRO"/>
        <family val="3"/>
        <charset val="128"/>
      </rPr>
      <t xml:space="preserve">          </t>
    </r>
    <r>
      <rPr>
        <u/>
        <sz val="9.5"/>
        <color rgb="FF000000"/>
        <rFont val="HG丸ｺﾞｼｯｸM-PRO"/>
        <family val="3"/>
        <charset val="128"/>
      </rPr>
      <t>令和      年       月       日団体名                                        　</t>
    </r>
  </si>
  <si>
    <r>
      <rPr>
        <u/>
        <sz val="9.5"/>
        <color rgb="FF000000"/>
        <rFont val="HG丸ｺﾞｼｯｸM-PRO"/>
        <family val="3"/>
        <charset val="128"/>
      </rPr>
      <t>責任者氏名</t>
    </r>
    <r>
      <rPr>
        <b/>
        <u/>
        <sz val="9.5"/>
        <color rgb="FF000000"/>
        <rFont val="HG丸ｺﾞｼｯｸM-PRO"/>
        <family val="3"/>
        <charset val="128"/>
      </rPr>
      <t xml:space="preserve">                     </t>
    </r>
    <r>
      <rPr>
        <u/>
        <sz val="9.5"/>
        <color rgb="FF000000"/>
        <rFont val="HG丸ｺﾞｼｯｸM-PRO"/>
        <family val="3"/>
        <charset val="128"/>
      </rPr>
      <t xml:space="preserve">          　</t>
    </r>
    <r>
      <rPr>
        <u/>
        <sz val="9.5"/>
        <color rgb="FF000000"/>
        <rFont val="ＭＳ 明朝"/>
        <family val="1"/>
        <charset val="128"/>
      </rPr>
      <t xml:space="preserve">  　 </t>
    </r>
  </si>
  <si>
    <t>の部分に入力お願いします。</t>
  </si>
  <si>
    <t>　　　　　　　　　　　　　　　　　　　　　　　　　　　　　　　　　　</t>
  </si>
  <si>
    <r>
      <rPr>
        <sz val="9.5"/>
        <color rgb="FF000000"/>
        <rFont val="HG丸ｺﾞｼｯｸM-PRO"/>
        <family val="3"/>
        <charset val="128"/>
      </rPr>
      <t xml:space="preserve">        </t>
    </r>
    <r>
      <rPr>
        <u/>
        <sz val="9.5"/>
        <color rgb="FF000000"/>
        <rFont val="HG丸ｺﾞｼｯｸM-PRO"/>
        <family val="3"/>
        <charset val="128"/>
      </rPr>
      <t>報告日     令和      年      月      日</t>
    </r>
  </si>
  <si>
    <r>
      <rPr>
        <u/>
        <sz val="9.5"/>
        <color rgb="FF000000"/>
        <rFont val="HG丸ｺﾞｼｯｸM-PRO"/>
        <family val="3"/>
        <charset val="128"/>
      </rPr>
      <t>団体名　　　　　　　　　　　　　　　　　　</t>
    </r>
    <r>
      <rPr>
        <sz val="9.5"/>
        <color rgb="FF000000"/>
        <rFont val="HG丸ｺﾞｼｯｸM-PRO"/>
        <family val="3"/>
        <charset val="128"/>
      </rPr>
      <t>　</t>
    </r>
    <r>
      <rPr>
        <u/>
        <sz val="9.5"/>
        <color rgb="FF000000"/>
        <rFont val="HG丸ｺﾞｼｯｸM-PRO"/>
        <family val="3"/>
        <charset val="128"/>
      </rPr>
      <t xml:space="preserve">団体長名                          </t>
    </r>
  </si>
  <si>
    <t>　　　　　　　　　　　　　　　</t>
  </si>
  <si>
    <r>
      <rPr>
        <sz val="9.5"/>
        <color rgb="FF000000"/>
        <rFont val="HG丸ｺﾞｼｯｸM-PRO"/>
        <family val="3"/>
        <charset val="128"/>
      </rPr>
      <t xml:space="preserve">        </t>
    </r>
    <r>
      <rPr>
        <u/>
        <sz val="9.5"/>
        <color rgb="FF000000"/>
        <rFont val="HG丸ｺﾞｼｯｸM-PRO"/>
        <family val="3"/>
        <charset val="128"/>
      </rPr>
      <t xml:space="preserve">〒                   </t>
    </r>
    <r>
      <rPr>
        <sz val="9.5"/>
        <color rgb="FF000000"/>
        <rFont val="HG丸ｺﾞｼｯｸM-PRO"/>
        <family val="3"/>
        <charset val="128"/>
      </rPr>
      <t xml:space="preserve">  </t>
    </r>
    <r>
      <rPr>
        <u/>
        <sz val="9.5"/>
        <color rgb="FF000000"/>
        <rFont val="HG丸ｺﾞｼｯｸM-PRO"/>
        <family val="3"/>
        <charset val="128"/>
      </rPr>
      <t>電話番号                          ※携帯  　　　　　　　　　　</t>
    </r>
  </si>
  <si>
    <t xml:space="preserve">住所                                                      　　　　　　　　　　　　　 </t>
  </si>
  <si>
    <t xml:space="preserve">☆　審　判　員　参　加　可　能　名　簿　（下記にご記入願います。） </t>
  </si>
  <si>
    <t>審判員の確保は、スムーズに大会が進行し日程通りの運営に欠かせぬものであります。各団体長が責任を持って出欠の確認をされ、大会当日においても審判員が欠席とならぬ様に事前に確認し、大会運営にご協力願います。（変更等がある場合には事務局等にご連絡ください。）</t>
  </si>
  <si>
    <t>№</t>
  </si>
  <si>
    <t>氏　　　　　　　　　　名</t>
  </si>
  <si>
    <t>審 判 員 資 格</t>
  </si>
  <si>
    <t>全ページ様式２も含め作成願います。</t>
  </si>
  <si>
    <t xml:space="preserve"> 内  訳 （奄美空手道連盟登録費）</t>
  </si>
  <si>
    <t xml:space="preserve">             一　　般          </t>
  </si>
  <si>
    <t>名</t>
  </si>
  <si>
    <t xml:space="preserve">             中 学 生          </t>
  </si>
  <si>
    <t xml:space="preserve">             小 学 生           </t>
  </si>
  <si>
    <t xml:space="preserve">             未就学児            </t>
  </si>
  <si>
    <t xml:space="preserve">            合　　　　　　計            </t>
  </si>
  <si>
    <t xml:space="preserve">  登 録 費 計     </t>
  </si>
  <si>
    <r>
      <rPr>
        <sz val="9.5"/>
        <color rgb="FF000000"/>
        <rFont val="HG丸ｺﾞｼｯｸM-PRO"/>
        <family val="3"/>
        <charset val="128"/>
      </rPr>
      <t xml:space="preserve">        </t>
    </r>
    <r>
      <rPr>
        <b/>
        <sz val="11"/>
        <color rgb="FF000000"/>
        <rFont val="HG丸ｺﾞｼｯｸM-PRO"/>
        <family val="3"/>
        <charset val="128"/>
      </rPr>
      <t xml:space="preserve">   総 　合　計</t>
    </r>
  </si>
  <si>
    <t xml:space="preserve">①   上 記   奄 空 連 登 録 費 合 計                          </t>
  </si>
  <si>
    <t xml:space="preserve">② 様 式 ２  の 大 会 出 場 費 合 計                      </t>
  </si>
  <si>
    <t>③ 様 式 3  プログラム部数　</t>
  </si>
  <si>
    <t xml:space="preserve">①＋②＋③ </t>
  </si>
  <si>
    <t>総　合　計</t>
  </si>
  <si>
    <t>申込日　令和　　年　　月　　　日</t>
  </si>
  <si>
    <t>団体名　[　　　　　　　　　　　]　No.(　１　)　</t>
  </si>
  <si>
    <t>番号</t>
  </si>
  <si>
    <t>フリガナ</t>
  </si>
  <si>
    <t>学校名・学年　　　　　　　　　　　　　　　一般は住所・電話番号</t>
  </si>
  <si>
    <t>年齢</t>
  </si>
  <si>
    <t>種別</t>
  </si>
  <si>
    <t>※　未就学・小学・中学・高校・大学・専門学校は学校名と学年を記入して下さい。</t>
  </si>
  <si>
    <t>※　一般は住所・電話番号（できれば携帯）を記入して下さい。</t>
  </si>
  <si>
    <t>※　種別は学生・一般の別を記入して下さい。</t>
  </si>
  <si>
    <t>※　用紙が不足する団体はコピーして使用して下さい。</t>
  </si>
  <si>
    <t>学　年</t>
    <phoneticPr fontId="34"/>
  </si>
  <si>
    <t>損害保険</t>
    <rPh sb="0" eb="2">
      <t>ソンガイ</t>
    </rPh>
    <rPh sb="2" eb="4">
      <t>ホケン</t>
    </rPh>
    <phoneticPr fontId="34"/>
  </si>
  <si>
    <t>〇</t>
    <phoneticPr fontId="34"/>
  </si>
  <si>
    <t>×</t>
    <phoneticPr fontId="34"/>
  </si>
  <si>
    <t>　　氏名は　直接入力してください。（フリガナは必ず記入してください）</t>
    <rPh sb="23" eb="24">
      <t>カナラ</t>
    </rPh>
    <rPh sb="25" eb="27">
      <t>キニュウ</t>
    </rPh>
    <phoneticPr fontId="34"/>
  </si>
  <si>
    <t>（フリガナ）
氏　　名</t>
    <phoneticPr fontId="34"/>
  </si>
  <si>
    <t>保険</t>
    <rPh sb="0" eb="2">
      <t>ホケン</t>
    </rPh>
    <phoneticPr fontId="34"/>
  </si>
  <si>
    <t>小学１年</t>
    <phoneticPr fontId="34"/>
  </si>
  <si>
    <t>小学２年</t>
    <phoneticPr fontId="34"/>
  </si>
  <si>
    <t>小学３年</t>
    <phoneticPr fontId="34"/>
  </si>
  <si>
    <t>小学４年</t>
    <phoneticPr fontId="34"/>
  </si>
  <si>
    <t>小学５年</t>
    <phoneticPr fontId="34"/>
  </si>
  <si>
    <t>小学６年</t>
    <phoneticPr fontId="34"/>
  </si>
  <si>
    <t>中学生</t>
    <rPh sb="2" eb="3">
      <t>セイ</t>
    </rPh>
    <phoneticPr fontId="34"/>
  </si>
  <si>
    <t>未就学児</t>
    <phoneticPr fontId="34"/>
  </si>
  <si>
    <t>学年種別</t>
    <phoneticPr fontId="34"/>
  </si>
  <si>
    <t xml:space="preserve"> 小学低学年男子</t>
    <rPh sb="3" eb="4">
      <t>テイ</t>
    </rPh>
    <rPh sb="4" eb="6">
      <t>ガクネン</t>
    </rPh>
    <phoneticPr fontId="34"/>
  </si>
  <si>
    <t>　　学年・性別・種目・傷害保険加入状況はリストから選ぶことができます。</t>
    <rPh sb="11" eb="13">
      <t>ショウガイ</t>
    </rPh>
    <rPh sb="13" eb="15">
      <t>ホケン</t>
    </rPh>
    <rPh sb="15" eb="17">
      <t>カニュウ</t>
    </rPh>
    <rPh sb="17" eb="19">
      <t>ジョウキョウ</t>
    </rPh>
    <phoneticPr fontId="34"/>
  </si>
  <si>
    <t>傷害保険
加入状況</t>
    <rPh sb="0" eb="2">
      <t>ショウガイ</t>
    </rPh>
    <rPh sb="2" eb="4">
      <t>ホケン</t>
    </rPh>
    <rPh sb="5" eb="7">
      <t>カニュウ</t>
    </rPh>
    <rPh sb="7" eb="9">
      <t>ジョウキョウ</t>
    </rPh>
    <phoneticPr fontId="34"/>
  </si>
  <si>
    <t>傷害保険</t>
    <rPh sb="0" eb="2">
      <t>ショウガイ</t>
    </rPh>
    <rPh sb="2" eb="4">
      <t>ホケン</t>
    </rPh>
    <phoneticPr fontId="34"/>
  </si>
  <si>
    <r>
      <t>様式１－１</t>
    </r>
    <r>
      <rPr>
        <sz val="14"/>
        <color rgb="FF000000"/>
        <rFont val="HG丸ｺﾞｼｯｸM-PRO"/>
        <family val="3"/>
        <charset val="128"/>
      </rPr>
      <t>　ルリカケス総合優勝旗会長杯兼奄美少年少女空手道大会</t>
    </r>
    <rPh sb="18" eb="19">
      <t>ハイ</t>
    </rPh>
    <rPh sb="19" eb="20">
      <t>ケン</t>
    </rPh>
    <rPh sb="20" eb="21">
      <t>エン</t>
    </rPh>
    <phoneticPr fontId="34"/>
  </si>
  <si>
    <r>
      <t>様式２</t>
    </r>
    <r>
      <rPr>
        <sz val="9.5"/>
        <color rgb="FF000000"/>
        <rFont val="HG丸ｺﾞｼｯｸM-PRO"/>
        <family val="3"/>
        <charset val="128"/>
      </rPr>
      <t xml:space="preserve">         　　ルリカケス総合優勝旗会長杯兼奄美少年少女空手道大会</t>
    </r>
    <rPh sb="26" eb="27">
      <t>ハイ</t>
    </rPh>
    <rPh sb="27" eb="28">
      <t>ケン</t>
    </rPh>
    <phoneticPr fontId="34"/>
  </si>
  <si>
    <t xml:space="preserve">      　　</t>
    <phoneticPr fontId="34"/>
  </si>
  <si>
    <r>
      <t>（</t>
    </r>
    <r>
      <rPr>
        <b/>
        <sz val="10"/>
        <color rgb="FF000000"/>
        <rFont val="HG丸ｺﾞｼｯｸM-PRO"/>
        <family val="3"/>
        <charset val="128"/>
      </rPr>
      <t>R6.4～R7.3</t>
    </r>
    <r>
      <rPr>
        <b/>
        <sz val="11"/>
        <color rgb="FF000000"/>
        <rFont val="HG丸ｺﾞｼｯｸM-PRO"/>
        <family val="3"/>
        <charset val="128"/>
      </rPr>
      <t>） 当大会参加に係る 奄美空手道連盟登録費等は下記の通りです。</t>
    </r>
    <phoneticPr fontId="34"/>
  </si>
  <si>
    <r>
      <t>様式１－２（団体形・組手）　　</t>
    </r>
    <r>
      <rPr>
        <sz val="9"/>
        <color rgb="FF000000"/>
        <rFont val="HG丸ｺﾞｼｯｸM-PRO"/>
        <family val="3"/>
        <charset val="128"/>
      </rPr>
      <t>　　ルリカケス総合優勝旗会長杯兼奄美少年少女空手道大会</t>
    </r>
    <rPh sb="29" eb="30">
      <t>ハイ</t>
    </rPh>
    <phoneticPr fontId="34"/>
  </si>
  <si>
    <t>様式4　　　　ルリカケス総合優勝旗会長杯兼奄美少年少女空手道大会</t>
    <phoneticPr fontId="34"/>
  </si>
  <si>
    <t>※監督会・抽選会への参加の有無</t>
    <phoneticPr fontId="34"/>
  </si>
  <si>
    <t>（１ 参加、 2  不参加（委任）どちらかに○をして下さい）</t>
    <phoneticPr fontId="34"/>
  </si>
  <si>
    <t>　　　　　　　　　　　　※審判員・補助員等へは、当日昼食弁当を準備しております。</t>
    <phoneticPr fontId="34"/>
  </si>
  <si>
    <r>
      <rPr>
        <sz val="12"/>
        <color theme="1"/>
        <rFont val="ＭＳ Ｐゴシック"/>
        <family val="3"/>
        <charset val="128"/>
        <scheme val="minor"/>
      </rPr>
      <t>(財）全空連奄美空手道連盟</t>
    </r>
    <r>
      <rPr>
        <sz val="20"/>
        <color theme="1"/>
        <rFont val="ＭＳ Ｐゴシック"/>
        <family val="3"/>
        <charset val="128"/>
        <scheme val="minor"/>
      </rPr>
      <t>　令和6年度会員登録名簿</t>
    </r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</si>
</sst>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[$¥-411]* #,##0_-;\-[$¥-411]* #,##0_-;_-[$¥-411]* &quot;-&quot;_-;_-@_-"/>
  </numFmts>
  <fonts count="39" x14ac:knownFonts="1">
    <font>
      <sz val="11"/>
      <color theme="1"/>
      <name val="ＭＳ Ｐゴシック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0"/>
      <color rgb="FF000000"/>
      <name val="HG丸ｺﾞｼｯｸM-PRO"/>
      <family val="3"/>
      <charset val="128"/>
    </font>
    <font>
      <sz val="9.5"/>
      <color rgb="FF000000"/>
      <name val="HG丸ｺﾞｼｯｸM-PRO"/>
      <family val="3"/>
      <charset val="128"/>
    </font>
    <font>
      <u/>
      <sz val="9.5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sz val="11"/>
      <color rgb="FF000000"/>
      <name val="HG丸ｺﾞｼｯｸM-PRO"/>
      <family val="3"/>
      <charset val="128"/>
    </font>
    <font>
      <i/>
      <sz val="11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.5"/>
      <color rgb="FF000000"/>
      <name val="HG丸ｺﾞｼｯｸM-PRO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9.5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u/>
      <sz val="10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4"/>
      <color rgb="FF000000"/>
      <name val="HG丸ｺﾞｼｯｸM-PRO"/>
      <family val="3"/>
      <charset val="128"/>
    </font>
    <font>
      <u/>
      <sz val="10.5"/>
      <color rgb="FF000000"/>
      <name val="HG丸ｺﾞｼｯｸM-PRO"/>
      <family val="3"/>
      <charset val="128"/>
    </font>
    <font>
      <u/>
      <sz val="9.5"/>
      <color rgb="FF000000"/>
      <name val="ＭＳ 明朝"/>
      <family val="1"/>
      <charset val="128"/>
    </font>
    <font>
      <sz val="14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rgb="FF00000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thin">
        <color theme="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indent="4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4"/>
    </xf>
    <xf numFmtId="0" fontId="17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0" borderId="10" xfId="0" applyFont="1" applyBorder="1" applyAlignment="1">
      <alignment horizontal="right" vertical="center"/>
    </xf>
    <xf numFmtId="0" fontId="0" fillId="2" borderId="14" xfId="0" applyFill="1" applyBorder="1">
      <alignment vertical="center"/>
    </xf>
    <xf numFmtId="0" fontId="19" fillId="0" borderId="0" xfId="0" applyFont="1" applyAlignment="1">
      <alignment horizontal="left" vertical="center" inden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21" fillId="2" borderId="21" xfId="0" applyFont="1" applyFill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0" fillId="0" borderId="23" xfId="0" applyBorder="1">
      <alignment vertical="center"/>
    </xf>
    <xf numFmtId="0" fontId="10" fillId="0" borderId="22" xfId="0" applyFont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0" fillId="0" borderId="0" xfId="0" applyFont="1" applyAlignment="1">
      <alignment horizontal="left" vertical="center" indent="15"/>
    </xf>
    <xf numFmtId="0" fontId="18" fillId="0" borderId="0" xfId="0" applyFont="1">
      <alignment vertical="center"/>
    </xf>
    <xf numFmtId="0" fontId="11" fillId="0" borderId="0" xfId="0" applyFont="1" applyAlignment="1">
      <alignment horizontal="left" vertical="center" indent="6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left" vertical="center" indent="15"/>
    </xf>
    <xf numFmtId="0" fontId="18" fillId="0" borderId="14" xfId="0" applyFont="1" applyBorder="1">
      <alignment vertical="center"/>
    </xf>
    <xf numFmtId="0" fontId="18" fillId="0" borderId="24" xfId="0" applyFont="1" applyBorder="1">
      <alignment vertical="center"/>
    </xf>
    <xf numFmtId="0" fontId="25" fillId="0" borderId="0" xfId="0" applyFont="1" applyAlignment="1">
      <alignment horizontal="left" vertical="center" indent="15"/>
    </xf>
    <xf numFmtId="0" fontId="10" fillId="0" borderId="0" xfId="0" applyFont="1" applyAlignment="1">
      <alignment horizontal="left" vertical="center" indent="9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6"/>
    </xf>
    <xf numFmtId="0" fontId="25" fillId="0" borderId="0" xfId="0" applyFont="1">
      <alignment vertical="center"/>
    </xf>
    <xf numFmtId="0" fontId="18" fillId="2" borderId="24" xfId="0" applyFont="1" applyFill="1" applyBorder="1">
      <alignment vertical="center"/>
    </xf>
    <xf numFmtId="0" fontId="11" fillId="0" borderId="0" xfId="0" applyFont="1" applyAlignment="1">
      <alignment horizontal="left" vertical="center" indent="15"/>
    </xf>
    <xf numFmtId="0" fontId="18" fillId="0" borderId="23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5" fillId="0" borderId="0" xfId="0" applyFo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29" fillId="0" borderId="4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vertical="center" wrapText="1"/>
    </xf>
    <xf numFmtId="0" fontId="35" fillId="0" borderId="36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justify" vertical="center" wrapText="1"/>
    </xf>
    <xf numFmtId="0" fontId="38" fillId="0" borderId="0" xfId="0" applyFont="1">
      <alignment vertical="center"/>
    </xf>
    <xf numFmtId="0" fontId="18" fillId="0" borderId="5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42" xfId="0" applyFont="1" applyBorder="1" applyAlignment="1">
      <alignment horizontal="justify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 shrinkToFit="1"/>
    </xf>
    <xf numFmtId="0" fontId="1" fillId="0" borderId="7" xfId="1" applyBorder="1" applyAlignment="1">
      <alignment horizontal="center" vertical="center" wrapText="1" shrinkToFit="1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66676</xdr:rowOff>
    </xdr:from>
    <xdr:to>
      <xdr:col>8</xdr:col>
      <xdr:colOff>600075</xdr:colOff>
      <xdr:row>43</xdr:row>
      <xdr:rowOff>9526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rrowheads="1"/>
        </xdr:cNvSpPr>
      </xdr:nvSpPr>
      <xdr:spPr>
        <a:xfrm>
          <a:off x="0" y="9054465"/>
          <a:ext cx="6353175" cy="704850"/>
        </a:xfrm>
        <a:prstGeom prst="roundRect">
          <a:avLst>
            <a:gd name="adj" fmla="val 8750"/>
          </a:avLst>
        </a:prstGeom>
        <a:noFill/>
        <a:ln w="38100" cmpd="dbl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161926</xdr:rowOff>
    </xdr:from>
    <xdr:to>
      <xdr:col>8</xdr:col>
      <xdr:colOff>438151</xdr:colOff>
      <xdr:row>10</xdr:row>
      <xdr:rowOff>28576</xdr:rowOff>
    </xdr:to>
    <xdr:sp macro="" textlink="">
      <xdr:nvSpPr>
        <xdr:cNvPr id="6151" name="AutoShape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>
          <a:spLocks noChangeArrowheads="1"/>
        </xdr:cNvSpPr>
      </xdr:nvSpPr>
      <xdr:spPr>
        <a:xfrm>
          <a:off x="647700" y="329566"/>
          <a:ext cx="5124451" cy="1581150"/>
        </a:xfrm>
        <a:prstGeom prst="roundRect">
          <a:avLst>
            <a:gd name="adj" fmla="val 7370"/>
          </a:avLst>
        </a:prstGeom>
        <a:noFill/>
        <a:ln w="6350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123824</xdr:rowOff>
    </xdr:from>
    <xdr:to>
      <xdr:col>9</xdr:col>
      <xdr:colOff>0</xdr:colOff>
      <xdr:row>15</xdr:row>
      <xdr:rowOff>219075</xdr:rowOff>
    </xdr:to>
    <xdr:sp macro="" textlink="">
      <xdr:nvSpPr>
        <xdr:cNvPr id="6150" name="AutoShape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>
          <a:spLocks noChangeArrowheads="1"/>
        </xdr:cNvSpPr>
      </xdr:nvSpPr>
      <xdr:spPr>
        <a:xfrm>
          <a:off x="685800" y="2675890"/>
          <a:ext cx="5791200" cy="861695"/>
        </a:xfrm>
        <a:prstGeom prst="roundRect">
          <a:avLst>
            <a:gd name="adj" fmla="val 10856"/>
          </a:avLst>
        </a:prstGeom>
        <a:noFill/>
        <a:ln w="6350">
          <a:solidFill>
            <a:srgbClr val="000000"/>
          </a:solidFill>
          <a:prstDash val="lgDashDot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30481</xdr:colOff>
      <xdr:row>15</xdr:row>
      <xdr:rowOff>106680</xdr:rowOff>
    </xdr:from>
    <xdr:to>
      <xdr:col>2</xdr:col>
      <xdr:colOff>1535431</xdr:colOff>
      <xdr:row>20</xdr:row>
      <xdr:rowOff>175260</xdr:rowOff>
    </xdr:to>
    <xdr:sp macro="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>
          <a:spLocks noChangeArrowheads="1"/>
        </xdr:cNvSpPr>
      </xdr:nvSpPr>
      <xdr:spPr>
        <a:xfrm>
          <a:off x="647701" y="3124200"/>
          <a:ext cx="1779270" cy="1234440"/>
        </a:xfrm>
        <a:prstGeom prst="rightArrow">
          <a:avLst>
            <a:gd name="adj1" fmla="val 61519"/>
            <a:gd name="adj2" fmla="val 320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b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大会運営上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ctr" rtl="0">
            <a:lnSpc>
              <a:spcPts val="4200"/>
            </a:lnSpc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重 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A7" sqref="A7:G7"/>
    </sheetView>
  </sheetViews>
  <sheetFormatPr defaultColWidth="9" defaultRowHeight="13.5" x14ac:dyDescent="0.15"/>
  <cols>
    <col min="1" max="1" width="7.5" customWidth="1"/>
    <col min="2" max="2" width="24" customWidth="1"/>
    <col min="3" max="3" width="7" bestFit="1" customWidth="1"/>
    <col min="4" max="4" width="6.625" bestFit="1" customWidth="1"/>
    <col min="5" max="5" width="16.125" customWidth="1"/>
    <col min="6" max="6" width="9.25" bestFit="1" customWidth="1"/>
    <col min="7" max="7" width="16.125" customWidth="1"/>
  </cols>
  <sheetData>
    <row r="1" spans="1:14" ht="66.75" customHeight="1" x14ac:dyDescent="0.15">
      <c r="A1" s="97" t="s">
        <v>139</v>
      </c>
      <c r="B1" s="97"/>
      <c r="C1" s="97"/>
      <c r="D1" s="97"/>
      <c r="E1" s="97"/>
      <c r="F1" s="97"/>
      <c r="G1" s="97"/>
    </row>
    <row r="2" spans="1:14" ht="17.25" x14ac:dyDescent="0.15">
      <c r="A2" s="98" t="s">
        <v>0</v>
      </c>
      <c r="B2" s="98"/>
      <c r="C2" s="98"/>
      <c r="D2" s="98"/>
      <c r="E2" s="98"/>
      <c r="F2" s="98"/>
      <c r="G2" s="98"/>
    </row>
    <row r="3" spans="1:14" ht="24.95" customHeight="1" x14ac:dyDescent="0.15">
      <c r="A3" s="99" t="s">
        <v>1</v>
      </c>
      <c r="B3" s="99"/>
      <c r="C3" s="99"/>
      <c r="D3" s="99"/>
      <c r="E3" s="99"/>
      <c r="F3" s="99"/>
      <c r="G3" s="99"/>
    </row>
    <row r="4" spans="1:14" ht="24.95" customHeight="1" x14ac:dyDescent="0.15">
      <c r="A4" s="99" t="s">
        <v>2</v>
      </c>
      <c r="B4" s="99"/>
      <c r="C4" s="99"/>
      <c r="D4" s="99"/>
      <c r="E4" s="99"/>
      <c r="F4" s="99"/>
      <c r="G4" s="99"/>
    </row>
    <row r="5" spans="1:14" ht="20.100000000000001" customHeight="1" x14ac:dyDescent="0.15">
      <c r="A5" s="100" t="s">
        <v>3</v>
      </c>
      <c r="B5" s="100"/>
      <c r="C5" s="100"/>
      <c r="D5" s="100"/>
      <c r="E5" s="100"/>
      <c r="F5" s="100"/>
      <c r="G5" s="100"/>
    </row>
    <row r="6" spans="1:14" ht="20.100000000000001" customHeight="1" x14ac:dyDescent="0.15">
      <c r="A6" s="100" t="s">
        <v>4</v>
      </c>
      <c r="B6" s="100"/>
      <c r="C6" s="100"/>
      <c r="D6" s="100"/>
      <c r="E6" s="100"/>
      <c r="F6" s="100"/>
      <c r="G6" s="100"/>
    </row>
    <row r="7" spans="1:14" ht="20.100000000000001" customHeight="1" x14ac:dyDescent="0.15">
      <c r="A7" s="105" t="s">
        <v>5</v>
      </c>
      <c r="B7" s="105"/>
      <c r="C7" s="105"/>
      <c r="D7" s="105"/>
      <c r="E7" s="105"/>
      <c r="F7" s="105"/>
      <c r="G7" s="105"/>
    </row>
    <row r="8" spans="1:14" ht="20.100000000000001" customHeight="1" x14ac:dyDescent="0.15">
      <c r="A8" s="100" t="s">
        <v>136</v>
      </c>
      <c r="B8" s="100"/>
      <c r="C8" s="100"/>
      <c r="D8" s="100"/>
      <c r="E8" s="100"/>
      <c r="F8" s="100"/>
      <c r="G8" s="100"/>
    </row>
    <row r="9" spans="1:14" x14ac:dyDescent="0.15">
      <c r="A9" s="100" t="s">
        <v>123</v>
      </c>
      <c r="B9" s="100"/>
      <c r="C9" s="100"/>
      <c r="D9" s="100"/>
      <c r="E9" s="100"/>
      <c r="F9" s="100"/>
      <c r="G9" s="100"/>
    </row>
    <row r="10" spans="1:14" ht="14.25" thickBot="1" x14ac:dyDescent="0.2">
      <c r="A10" s="106" t="s">
        <v>6</v>
      </c>
      <c r="B10" s="106"/>
      <c r="C10" s="106"/>
      <c r="D10" s="106"/>
      <c r="E10" s="106"/>
      <c r="F10" s="106"/>
      <c r="G10" s="106"/>
    </row>
    <row r="11" spans="1:14" ht="22.5" customHeight="1" thickBot="1" x14ac:dyDescent="0.2">
      <c r="A11" s="107" t="s">
        <v>7</v>
      </c>
      <c r="B11" s="108" t="s">
        <v>124</v>
      </c>
      <c r="C11" s="108" t="s">
        <v>119</v>
      </c>
      <c r="D11" s="107" t="s">
        <v>10</v>
      </c>
      <c r="E11" s="101" t="s">
        <v>11</v>
      </c>
      <c r="F11" s="102" t="s">
        <v>137</v>
      </c>
      <c r="G11" s="101" t="s">
        <v>12</v>
      </c>
      <c r="J11" s="104" t="s">
        <v>13</v>
      </c>
      <c r="K11" s="104"/>
      <c r="L11" s="104"/>
      <c r="M11" s="104"/>
      <c r="N11" s="104"/>
    </row>
    <row r="12" spans="1:14" ht="22.5" customHeight="1" thickBot="1" x14ac:dyDescent="0.2">
      <c r="A12" s="107"/>
      <c r="B12" s="108"/>
      <c r="C12" s="108"/>
      <c r="D12" s="107"/>
      <c r="E12" s="101"/>
      <c r="F12" s="103"/>
      <c r="G12" s="101"/>
      <c r="K12" s="73" t="s">
        <v>14</v>
      </c>
      <c r="L12" s="73" t="s">
        <v>15</v>
      </c>
      <c r="M12" s="75" t="s">
        <v>9</v>
      </c>
      <c r="N12" s="85" t="s">
        <v>138</v>
      </c>
    </row>
    <row r="13" spans="1:14" ht="27.95" customHeight="1" thickBot="1" x14ac:dyDescent="0.2">
      <c r="A13" s="66">
        <v>1</v>
      </c>
      <c r="B13" s="80"/>
      <c r="C13" s="80"/>
      <c r="D13" s="66"/>
      <c r="E13" s="81"/>
      <c r="F13" s="66"/>
      <c r="G13" s="81"/>
      <c r="J13" s="78"/>
      <c r="K13" s="86" t="s">
        <v>16</v>
      </c>
      <c r="L13" s="86" t="s">
        <v>17</v>
      </c>
      <c r="M13" s="76" t="s">
        <v>18</v>
      </c>
      <c r="N13" s="82" t="s">
        <v>121</v>
      </c>
    </row>
    <row r="14" spans="1:14" ht="27.95" customHeight="1" thickBot="1" x14ac:dyDescent="0.2">
      <c r="A14" s="66">
        <v>2</v>
      </c>
      <c r="B14" s="80"/>
      <c r="C14" s="80"/>
      <c r="D14" s="66"/>
      <c r="E14" s="81"/>
      <c r="F14" s="66"/>
      <c r="G14" s="81"/>
      <c r="J14" s="78"/>
      <c r="K14" s="87" t="s">
        <v>19</v>
      </c>
      <c r="L14" s="88" t="s">
        <v>20</v>
      </c>
      <c r="M14" s="76" t="s">
        <v>21</v>
      </c>
      <c r="N14" s="83" t="s">
        <v>122</v>
      </c>
    </row>
    <row r="15" spans="1:14" ht="27.95" customHeight="1" thickBot="1" x14ac:dyDescent="0.2">
      <c r="A15" s="66">
        <v>3</v>
      </c>
      <c r="B15" s="80"/>
      <c r="C15" s="80"/>
      <c r="D15" s="66"/>
      <c r="E15" s="81"/>
      <c r="F15" s="66"/>
      <c r="G15" s="81"/>
      <c r="J15" s="78"/>
      <c r="K15" s="89"/>
      <c r="L15" s="87" t="s">
        <v>22</v>
      </c>
      <c r="M15" s="76" t="s">
        <v>23</v>
      </c>
    </row>
    <row r="16" spans="1:14" ht="27.95" customHeight="1" thickBot="1" x14ac:dyDescent="0.2">
      <c r="A16" s="66">
        <v>4</v>
      </c>
      <c r="B16" s="80"/>
      <c r="C16" s="80"/>
      <c r="D16" s="66"/>
      <c r="E16" s="81"/>
      <c r="F16" s="66"/>
      <c r="G16" s="81"/>
      <c r="J16" s="78"/>
      <c r="K16" s="77"/>
      <c r="L16" s="77"/>
      <c r="M16" s="76" t="s">
        <v>24</v>
      </c>
    </row>
    <row r="17" spans="1:13" ht="27.95" customHeight="1" thickBot="1" x14ac:dyDescent="0.2">
      <c r="A17" s="66">
        <v>5</v>
      </c>
      <c r="B17" s="80"/>
      <c r="C17" s="80"/>
      <c r="D17" s="66"/>
      <c r="E17" s="81"/>
      <c r="F17" s="66"/>
      <c r="G17" s="81"/>
      <c r="J17" s="78"/>
      <c r="K17" s="78"/>
      <c r="L17" s="78"/>
      <c r="M17" s="76" t="s">
        <v>25</v>
      </c>
    </row>
    <row r="18" spans="1:13" ht="27.95" customHeight="1" thickBot="1" x14ac:dyDescent="0.2">
      <c r="A18" s="66">
        <v>6</v>
      </c>
      <c r="B18" s="80"/>
      <c r="C18" s="80"/>
      <c r="D18" s="66"/>
      <c r="E18" s="81"/>
      <c r="F18" s="66"/>
      <c r="G18" s="81"/>
      <c r="J18" s="78"/>
      <c r="K18" s="78"/>
      <c r="L18" s="78"/>
      <c r="M18" s="76" t="s">
        <v>26</v>
      </c>
    </row>
    <row r="19" spans="1:13" ht="27.95" customHeight="1" thickBot="1" x14ac:dyDescent="0.2">
      <c r="A19" s="66">
        <v>7</v>
      </c>
      <c r="B19" s="80"/>
      <c r="C19" s="80"/>
      <c r="D19" s="66"/>
      <c r="E19" s="81"/>
      <c r="F19" s="66"/>
      <c r="G19" s="81"/>
      <c r="J19" s="78"/>
      <c r="K19" s="78"/>
      <c r="L19" s="78"/>
      <c r="M19" s="76" t="s">
        <v>27</v>
      </c>
    </row>
    <row r="20" spans="1:13" ht="27.95" customHeight="1" thickBot="1" x14ac:dyDescent="0.2">
      <c r="A20" s="66">
        <v>8</v>
      </c>
      <c r="B20" s="80"/>
      <c r="C20" s="80"/>
      <c r="D20" s="66"/>
      <c r="E20" s="81"/>
      <c r="F20" s="66"/>
      <c r="G20" s="81"/>
      <c r="J20" s="78"/>
      <c r="K20" s="78"/>
      <c r="L20" s="78"/>
      <c r="M20" s="76" t="s">
        <v>28</v>
      </c>
    </row>
    <row r="21" spans="1:13" ht="27.95" customHeight="1" thickBot="1" x14ac:dyDescent="0.2">
      <c r="A21" s="66">
        <v>9</v>
      </c>
      <c r="B21" s="80"/>
      <c r="C21" s="80"/>
      <c r="D21" s="66"/>
      <c r="E21" s="81"/>
      <c r="F21" s="66"/>
      <c r="G21" s="81"/>
      <c r="J21" s="78"/>
      <c r="K21" s="78"/>
      <c r="L21" s="78"/>
      <c r="M21" s="76" t="s">
        <v>29</v>
      </c>
    </row>
    <row r="22" spans="1:13" ht="27.95" customHeight="1" thickBot="1" x14ac:dyDescent="0.2">
      <c r="A22" s="66">
        <v>10</v>
      </c>
      <c r="B22" s="80"/>
      <c r="C22" s="80"/>
      <c r="D22" s="66"/>
      <c r="E22" s="81"/>
      <c r="F22" s="66"/>
      <c r="G22" s="81"/>
      <c r="J22" s="78"/>
      <c r="K22" s="78"/>
      <c r="L22" s="78"/>
      <c r="M22" s="79" t="s">
        <v>30</v>
      </c>
    </row>
    <row r="23" spans="1:13" ht="27.95" customHeight="1" thickBot="1" x14ac:dyDescent="0.2">
      <c r="A23" s="66">
        <v>11</v>
      </c>
      <c r="B23" s="80"/>
      <c r="C23" s="80"/>
      <c r="D23" s="66"/>
      <c r="E23" s="81"/>
      <c r="F23" s="66"/>
      <c r="G23" s="81"/>
    </row>
    <row r="24" spans="1:13" ht="27.95" customHeight="1" thickBot="1" x14ac:dyDescent="0.2">
      <c r="A24" s="66">
        <v>12</v>
      </c>
      <c r="B24" s="80"/>
      <c r="C24" s="80"/>
      <c r="D24" s="66"/>
      <c r="E24" s="81"/>
      <c r="F24" s="66"/>
      <c r="G24" s="81"/>
    </row>
    <row r="25" spans="1:13" ht="27.95" customHeight="1" thickBot="1" x14ac:dyDescent="0.2">
      <c r="A25" s="66">
        <v>13</v>
      </c>
      <c r="B25" s="80"/>
      <c r="C25" s="80"/>
      <c r="D25" s="66"/>
      <c r="E25" s="81"/>
      <c r="F25" s="66"/>
      <c r="G25" s="81"/>
    </row>
    <row r="26" spans="1:13" ht="27.95" customHeight="1" thickBot="1" x14ac:dyDescent="0.2">
      <c r="A26" s="66">
        <v>14</v>
      </c>
      <c r="B26" s="80"/>
      <c r="C26" s="80"/>
      <c r="D26" s="66"/>
      <c r="E26" s="81"/>
      <c r="F26" s="66"/>
      <c r="G26" s="81"/>
    </row>
    <row r="27" spans="1:13" ht="27.95" customHeight="1" thickBot="1" x14ac:dyDescent="0.2">
      <c r="A27" s="66">
        <v>15</v>
      </c>
      <c r="B27" s="80"/>
      <c r="C27" s="80"/>
      <c r="D27" s="66"/>
      <c r="E27" s="81"/>
      <c r="F27" s="66"/>
      <c r="G27" s="81"/>
    </row>
    <row r="28" spans="1:13" ht="27.95" customHeight="1" thickBot="1" x14ac:dyDescent="0.2">
      <c r="A28" s="66">
        <v>16</v>
      </c>
      <c r="B28" s="80"/>
      <c r="C28" s="80"/>
      <c r="D28" s="66"/>
      <c r="E28" s="81"/>
      <c r="F28" s="66"/>
      <c r="G28" s="81"/>
    </row>
    <row r="29" spans="1:13" ht="27.95" customHeight="1" thickBot="1" x14ac:dyDescent="0.2">
      <c r="A29" s="66">
        <v>17</v>
      </c>
      <c r="B29" s="80"/>
      <c r="C29" s="80"/>
      <c r="D29" s="66"/>
      <c r="E29" s="81"/>
      <c r="F29" s="66"/>
      <c r="G29" s="81"/>
    </row>
    <row r="30" spans="1:13" x14ac:dyDescent="0.15">
      <c r="A30" s="63"/>
    </row>
  </sheetData>
  <mergeCells count="18">
    <mergeCell ref="G11:G12"/>
    <mergeCell ref="F11:F12"/>
    <mergeCell ref="J11:N11"/>
    <mergeCell ref="A6:G6"/>
    <mergeCell ref="A7:G7"/>
    <mergeCell ref="A8:G8"/>
    <mergeCell ref="A9:G9"/>
    <mergeCell ref="A10:G10"/>
    <mergeCell ref="A11:A12"/>
    <mergeCell ref="B11:B12"/>
    <mergeCell ref="C11:C12"/>
    <mergeCell ref="D11:D12"/>
    <mergeCell ref="E11:E12"/>
    <mergeCell ref="A1:G1"/>
    <mergeCell ref="A2:G2"/>
    <mergeCell ref="A3:G3"/>
    <mergeCell ref="A4:G4"/>
    <mergeCell ref="A5:G5"/>
  </mergeCells>
  <phoneticPr fontId="34"/>
  <dataValidations count="4">
    <dataValidation type="list" allowBlank="1" showInputMessage="1" showErrorMessage="1" sqref="C13:C29" xr:uid="{00000000-0002-0000-0000-000000000000}">
      <formula1>$M$13:$M$22</formula1>
    </dataValidation>
    <dataValidation type="list" allowBlank="1" showInputMessage="1" showErrorMessage="1" sqref="D13:D29" xr:uid="{00000000-0002-0000-0000-000001000000}">
      <formula1>$K$13:$K$14</formula1>
    </dataValidation>
    <dataValidation type="list" allowBlank="1" showInputMessage="1" showErrorMessage="1" sqref="E13:E29" xr:uid="{00000000-0002-0000-0000-000002000000}">
      <formula1>$L$13:$L$15</formula1>
    </dataValidation>
    <dataValidation type="list" allowBlank="1" showInputMessage="1" showErrorMessage="1" sqref="F13:F29" xr:uid="{D4919FD3-5855-40D2-B228-4119E808D24E}">
      <formula1>$N$13:$N$14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opLeftCell="A31" workbookViewId="0">
      <selection activeCell="A7" sqref="A7:L7"/>
    </sheetView>
  </sheetViews>
  <sheetFormatPr defaultColWidth="9" defaultRowHeight="13.5" x14ac:dyDescent="0.15"/>
  <cols>
    <col min="1" max="1" width="12.625" customWidth="1"/>
    <col min="2" max="3" width="5.25" bestFit="1" customWidth="1"/>
    <col min="4" max="4" width="13.625" customWidth="1"/>
    <col min="5" max="5" width="3" bestFit="1" customWidth="1"/>
    <col min="6" max="6" width="12.875" customWidth="1"/>
    <col min="7" max="8" width="5.25" bestFit="1" customWidth="1"/>
    <col min="9" max="9" width="3" customWidth="1"/>
    <col min="10" max="10" width="12.875" customWidth="1"/>
    <col min="11" max="12" width="5.25" bestFit="1" customWidth="1"/>
    <col min="18" max="18" width="9.5" bestFit="1" customWidth="1"/>
  </cols>
  <sheetData>
    <row r="1" spans="1:18" x14ac:dyDescent="0.15">
      <c r="A1" s="110" t="s">
        <v>143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69"/>
      <c r="N1" s="69"/>
      <c r="O1" s="69"/>
    </row>
    <row r="2" spans="1:18" x14ac:dyDescent="0.15">
      <c r="A2" s="97" t="s">
        <v>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69"/>
      <c r="N2" s="69"/>
      <c r="O2" s="69"/>
    </row>
    <row r="3" spans="1:18" x14ac:dyDescent="0.15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70"/>
      <c r="N3" s="70"/>
      <c r="O3" s="70"/>
    </row>
    <row r="4" spans="1:18" x14ac:dyDescent="0.15">
      <c r="A4" s="62"/>
    </row>
    <row r="5" spans="1:18" x14ac:dyDescent="0.15">
      <c r="A5" s="109" t="s">
        <v>33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70"/>
      <c r="N5" s="70"/>
      <c r="O5" s="70"/>
    </row>
    <row r="6" spans="1:18" x14ac:dyDescent="0.15">
      <c r="A6" s="130" t="s">
        <v>34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71"/>
      <c r="N6" s="71"/>
      <c r="O6" s="71"/>
    </row>
    <row r="7" spans="1:18" x14ac:dyDescent="0.15">
      <c r="A7" s="129" t="s">
        <v>35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71"/>
      <c r="N7" s="71"/>
      <c r="O7" s="71"/>
    </row>
    <row r="8" spans="1:18" x14ac:dyDescent="0.15">
      <c r="A8" s="64"/>
    </row>
    <row r="9" spans="1:18" ht="14.25" thickBot="1" x14ac:dyDescent="0.2">
      <c r="A9" s="128" t="s">
        <v>36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72"/>
      <c r="N9" s="72"/>
      <c r="O9" s="72"/>
    </row>
    <row r="10" spans="1:18" ht="15" customHeight="1" x14ac:dyDescent="0.15">
      <c r="A10" s="124" t="s">
        <v>134</v>
      </c>
      <c r="B10" s="126" t="s">
        <v>14</v>
      </c>
      <c r="C10" s="114" t="s">
        <v>15</v>
      </c>
      <c r="D10" s="136" t="s">
        <v>37</v>
      </c>
      <c r="E10" s="155" t="s">
        <v>38</v>
      </c>
      <c r="F10" s="156"/>
      <c r="G10" s="156"/>
      <c r="H10" s="156"/>
      <c r="I10" s="156"/>
      <c r="J10" s="156"/>
      <c r="K10" s="156"/>
      <c r="L10" s="126"/>
    </row>
    <row r="11" spans="1:18" ht="15" customHeight="1" thickBot="1" x14ac:dyDescent="0.2">
      <c r="A11" s="125"/>
      <c r="B11" s="127"/>
      <c r="C11" s="116"/>
      <c r="D11" s="137"/>
      <c r="E11" s="157"/>
      <c r="F11" s="158"/>
      <c r="G11" s="158"/>
      <c r="H11" s="158"/>
      <c r="I11" s="158"/>
      <c r="J11" s="158"/>
      <c r="K11" s="158"/>
      <c r="L11" s="159"/>
      <c r="N11" s="153" t="s">
        <v>13</v>
      </c>
      <c r="O11" s="153"/>
      <c r="P11" s="153"/>
      <c r="Q11" s="153"/>
      <c r="R11" s="153"/>
    </row>
    <row r="12" spans="1:18" ht="15" customHeight="1" thickBot="1" x14ac:dyDescent="0.2">
      <c r="A12" s="111"/>
      <c r="B12" s="132"/>
      <c r="C12" s="114"/>
      <c r="D12" s="138"/>
      <c r="E12" s="65"/>
      <c r="F12" s="66" t="s">
        <v>39</v>
      </c>
      <c r="G12" s="66" t="s">
        <v>9</v>
      </c>
      <c r="H12" s="84" t="s">
        <v>125</v>
      </c>
      <c r="I12" s="67"/>
      <c r="J12" s="66" t="s">
        <v>39</v>
      </c>
      <c r="K12" s="65" t="s">
        <v>9</v>
      </c>
      <c r="L12" s="84" t="s">
        <v>125</v>
      </c>
      <c r="N12" s="73" t="s">
        <v>9</v>
      </c>
      <c r="O12" s="74" t="s">
        <v>14</v>
      </c>
      <c r="P12" s="73" t="s">
        <v>15</v>
      </c>
      <c r="Q12" s="75" t="s">
        <v>9</v>
      </c>
      <c r="R12" s="73" t="s">
        <v>120</v>
      </c>
    </row>
    <row r="13" spans="1:18" ht="15" customHeight="1" x14ac:dyDescent="0.15">
      <c r="A13" s="112"/>
      <c r="B13" s="133"/>
      <c r="C13" s="115"/>
      <c r="D13" s="139"/>
      <c r="E13" s="117">
        <v>1</v>
      </c>
      <c r="F13" s="120"/>
      <c r="G13" s="120"/>
      <c r="H13" s="154"/>
      <c r="I13" s="120">
        <v>4</v>
      </c>
      <c r="J13" s="120"/>
      <c r="K13" s="150"/>
      <c r="L13" s="154"/>
      <c r="N13" s="90" t="s">
        <v>40</v>
      </c>
      <c r="O13" s="91" t="s">
        <v>16</v>
      </c>
      <c r="P13" s="86" t="s">
        <v>20</v>
      </c>
      <c r="Q13" s="76" t="s">
        <v>18</v>
      </c>
      <c r="R13" s="82" t="s">
        <v>121</v>
      </c>
    </row>
    <row r="14" spans="1:18" ht="15" customHeight="1" thickBot="1" x14ac:dyDescent="0.2">
      <c r="A14" s="112"/>
      <c r="B14" s="133"/>
      <c r="C14" s="115"/>
      <c r="D14" s="139"/>
      <c r="E14" s="118"/>
      <c r="F14" s="121"/>
      <c r="G14" s="121"/>
      <c r="H14" s="149"/>
      <c r="I14" s="123"/>
      <c r="J14" s="121"/>
      <c r="K14" s="146"/>
      <c r="L14" s="149"/>
      <c r="N14" s="90" t="s">
        <v>41</v>
      </c>
      <c r="O14" s="92" t="s">
        <v>19</v>
      </c>
      <c r="P14" s="87" t="s">
        <v>22</v>
      </c>
      <c r="Q14" s="76" t="s">
        <v>21</v>
      </c>
      <c r="R14" s="83" t="s">
        <v>122</v>
      </c>
    </row>
    <row r="15" spans="1:18" ht="15" customHeight="1" x14ac:dyDescent="0.15">
      <c r="A15" s="112"/>
      <c r="B15" s="133"/>
      <c r="C15" s="115"/>
      <c r="D15" s="139"/>
      <c r="E15" s="118">
        <v>2</v>
      </c>
      <c r="F15" s="121"/>
      <c r="G15" s="121"/>
      <c r="H15" s="149"/>
      <c r="I15" s="121">
        <v>5</v>
      </c>
      <c r="J15" s="121"/>
      <c r="K15" s="146"/>
      <c r="L15" s="149"/>
      <c r="N15" s="90" t="s">
        <v>42</v>
      </c>
      <c r="O15" s="89"/>
      <c r="P15" s="89"/>
      <c r="Q15" s="76" t="s">
        <v>23</v>
      </c>
    </row>
    <row r="16" spans="1:18" ht="15" customHeight="1" thickBot="1" x14ac:dyDescent="0.2">
      <c r="A16" s="112"/>
      <c r="B16" s="133"/>
      <c r="C16" s="115"/>
      <c r="D16" s="139"/>
      <c r="E16" s="118"/>
      <c r="F16" s="121"/>
      <c r="G16" s="121"/>
      <c r="H16" s="149"/>
      <c r="I16" s="121"/>
      <c r="J16" s="121"/>
      <c r="K16" s="146"/>
      <c r="L16" s="149"/>
      <c r="N16" s="87" t="s">
        <v>43</v>
      </c>
      <c r="O16" s="89"/>
      <c r="P16" s="89"/>
      <c r="Q16" s="76" t="s">
        <v>24</v>
      </c>
    </row>
    <row r="17" spans="1:17" ht="15" customHeight="1" x14ac:dyDescent="0.15">
      <c r="A17" s="113"/>
      <c r="B17" s="133"/>
      <c r="C17" s="115"/>
      <c r="D17" s="139"/>
      <c r="E17" s="118">
        <v>3</v>
      </c>
      <c r="F17" s="121"/>
      <c r="G17" s="121"/>
      <c r="H17" s="149"/>
      <c r="I17" s="121">
        <v>6</v>
      </c>
      <c r="J17" s="121"/>
      <c r="K17" s="146"/>
      <c r="L17" s="149"/>
      <c r="N17" s="93"/>
      <c r="O17" s="93"/>
      <c r="P17" s="93"/>
      <c r="Q17" s="76" t="s">
        <v>25</v>
      </c>
    </row>
    <row r="18" spans="1:17" ht="15" customHeight="1" thickBot="1" x14ac:dyDescent="0.2">
      <c r="A18" s="68" t="s">
        <v>44</v>
      </c>
      <c r="B18" s="134"/>
      <c r="C18" s="116"/>
      <c r="D18" s="140"/>
      <c r="E18" s="119"/>
      <c r="F18" s="122"/>
      <c r="G18" s="122"/>
      <c r="H18" s="152"/>
      <c r="I18" s="122"/>
      <c r="J18" s="122"/>
      <c r="K18" s="147"/>
      <c r="L18" s="152"/>
      <c r="N18" s="93"/>
      <c r="O18" s="93"/>
      <c r="P18" s="93"/>
      <c r="Q18" s="76" t="s">
        <v>26</v>
      </c>
    </row>
    <row r="19" spans="1:17" ht="15" customHeight="1" x14ac:dyDescent="0.15">
      <c r="A19" s="131"/>
      <c r="B19" s="135"/>
      <c r="C19" s="114"/>
      <c r="D19" s="141"/>
      <c r="E19" s="144">
        <v>1</v>
      </c>
      <c r="F19" s="145"/>
      <c r="G19" s="145"/>
      <c r="H19" s="148"/>
      <c r="I19" s="145">
        <v>4</v>
      </c>
      <c r="J19" s="145"/>
      <c r="K19" s="151"/>
      <c r="L19" s="148"/>
      <c r="N19" s="93"/>
      <c r="O19" s="93"/>
      <c r="P19" s="93"/>
      <c r="Q19" s="76" t="s">
        <v>27</v>
      </c>
    </row>
    <row r="20" spans="1:17" ht="15" customHeight="1" x14ac:dyDescent="0.15">
      <c r="A20" s="112"/>
      <c r="B20" s="133"/>
      <c r="C20" s="115"/>
      <c r="D20" s="142"/>
      <c r="E20" s="118"/>
      <c r="F20" s="121"/>
      <c r="G20" s="121"/>
      <c r="H20" s="149"/>
      <c r="I20" s="121"/>
      <c r="J20" s="121"/>
      <c r="K20" s="146"/>
      <c r="L20" s="149"/>
      <c r="N20" s="93"/>
      <c r="O20" s="93"/>
      <c r="P20" s="93"/>
      <c r="Q20" s="76" t="s">
        <v>28</v>
      </c>
    </row>
    <row r="21" spans="1:17" ht="15" customHeight="1" x14ac:dyDescent="0.15">
      <c r="A21" s="112"/>
      <c r="B21" s="133"/>
      <c r="C21" s="115"/>
      <c r="D21" s="142"/>
      <c r="E21" s="118">
        <v>2</v>
      </c>
      <c r="F21" s="121"/>
      <c r="G21" s="121"/>
      <c r="H21" s="149"/>
      <c r="I21" s="121">
        <v>5</v>
      </c>
      <c r="J21" s="121"/>
      <c r="K21" s="146"/>
      <c r="L21" s="149"/>
      <c r="N21" s="93"/>
      <c r="O21" s="93"/>
      <c r="P21" s="93"/>
      <c r="Q21" s="76" t="s">
        <v>29</v>
      </c>
    </row>
    <row r="22" spans="1:17" ht="15" customHeight="1" thickBot="1" x14ac:dyDescent="0.2">
      <c r="A22" s="112"/>
      <c r="B22" s="133"/>
      <c r="C22" s="115"/>
      <c r="D22" s="142"/>
      <c r="E22" s="118"/>
      <c r="F22" s="121"/>
      <c r="G22" s="121"/>
      <c r="H22" s="149"/>
      <c r="I22" s="121"/>
      <c r="J22" s="121"/>
      <c r="K22" s="146"/>
      <c r="L22" s="149"/>
      <c r="N22" s="93"/>
      <c r="O22" s="93"/>
      <c r="P22" s="93"/>
      <c r="Q22" s="79" t="s">
        <v>30</v>
      </c>
    </row>
    <row r="23" spans="1:17" ht="15" customHeight="1" x14ac:dyDescent="0.15">
      <c r="A23" s="112"/>
      <c r="B23" s="133"/>
      <c r="C23" s="115"/>
      <c r="D23" s="142"/>
      <c r="E23" s="118">
        <v>3</v>
      </c>
      <c r="F23" s="121"/>
      <c r="G23" s="121"/>
      <c r="H23" s="149"/>
      <c r="I23" s="121">
        <v>6</v>
      </c>
      <c r="J23" s="121"/>
      <c r="K23" s="146"/>
      <c r="L23" s="149"/>
      <c r="N23" s="78"/>
      <c r="O23" s="78"/>
      <c r="P23" s="78"/>
      <c r="Q23" s="78"/>
    </row>
    <row r="24" spans="1:17" ht="15" customHeight="1" thickBot="1" x14ac:dyDescent="0.2">
      <c r="A24" s="68" t="s">
        <v>44</v>
      </c>
      <c r="B24" s="134"/>
      <c r="C24" s="116"/>
      <c r="D24" s="143"/>
      <c r="E24" s="119"/>
      <c r="F24" s="122"/>
      <c r="G24" s="122"/>
      <c r="H24" s="152"/>
      <c r="I24" s="122"/>
      <c r="J24" s="122"/>
      <c r="K24" s="147"/>
      <c r="L24" s="152"/>
    </row>
    <row r="25" spans="1:17" ht="15" customHeight="1" x14ac:dyDescent="0.15">
      <c r="A25" s="131"/>
      <c r="B25" s="135"/>
      <c r="C25" s="114"/>
      <c r="D25" s="141"/>
      <c r="E25" s="144">
        <v>1</v>
      </c>
      <c r="F25" s="145"/>
      <c r="G25" s="145"/>
      <c r="H25" s="148"/>
      <c r="I25" s="145">
        <v>4</v>
      </c>
      <c r="J25" s="145"/>
      <c r="K25" s="151"/>
      <c r="L25" s="148"/>
    </row>
    <row r="26" spans="1:17" ht="15" customHeight="1" x14ac:dyDescent="0.15">
      <c r="A26" s="112"/>
      <c r="B26" s="133"/>
      <c r="C26" s="115"/>
      <c r="D26" s="142"/>
      <c r="E26" s="118"/>
      <c r="F26" s="121"/>
      <c r="G26" s="121"/>
      <c r="H26" s="149"/>
      <c r="I26" s="121"/>
      <c r="J26" s="121"/>
      <c r="K26" s="146"/>
      <c r="L26" s="149"/>
    </row>
    <row r="27" spans="1:17" ht="15" customHeight="1" x14ac:dyDescent="0.15">
      <c r="A27" s="112"/>
      <c r="B27" s="133"/>
      <c r="C27" s="115"/>
      <c r="D27" s="142"/>
      <c r="E27" s="118">
        <v>2</v>
      </c>
      <c r="F27" s="121"/>
      <c r="G27" s="121"/>
      <c r="H27" s="149"/>
      <c r="I27" s="121">
        <v>5</v>
      </c>
      <c r="J27" s="121"/>
      <c r="K27" s="146"/>
      <c r="L27" s="149"/>
    </row>
    <row r="28" spans="1:17" ht="15" customHeight="1" x14ac:dyDescent="0.15">
      <c r="A28" s="112"/>
      <c r="B28" s="133"/>
      <c r="C28" s="115"/>
      <c r="D28" s="142"/>
      <c r="E28" s="118"/>
      <c r="F28" s="121"/>
      <c r="G28" s="121"/>
      <c r="H28" s="149"/>
      <c r="I28" s="121"/>
      <c r="J28" s="121"/>
      <c r="K28" s="146"/>
      <c r="L28" s="149"/>
    </row>
    <row r="29" spans="1:17" ht="15" customHeight="1" x14ac:dyDescent="0.15">
      <c r="A29" s="112"/>
      <c r="B29" s="133"/>
      <c r="C29" s="115"/>
      <c r="D29" s="142"/>
      <c r="E29" s="118">
        <v>3</v>
      </c>
      <c r="F29" s="121"/>
      <c r="G29" s="121"/>
      <c r="H29" s="149"/>
      <c r="I29" s="121">
        <v>6</v>
      </c>
      <c r="J29" s="121"/>
      <c r="K29" s="146"/>
      <c r="L29" s="149"/>
    </row>
    <row r="30" spans="1:17" ht="15" customHeight="1" thickBot="1" x14ac:dyDescent="0.2">
      <c r="A30" s="68" t="s">
        <v>44</v>
      </c>
      <c r="B30" s="134"/>
      <c r="C30" s="116"/>
      <c r="D30" s="143"/>
      <c r="E30" s="119"/>
      <c r="F30" s="122"/>
      <c r="G30" s="122"/>
      <c r="H30" s="152"/>
      <c r="I30" s="122"/>
      <c r="J30" s="122"/>
      <c r="K30" s="147"/>
      <c r="L30" s="152"/>
    </row>
    <row r="31" spans="1:17" ht="15" customHeight="1" x14ac:dyDescent="0.15">
      <c r="A31" s="131"/>
      <c r="B31" s="135"/>
      <c r="C31" s="114"/>
      <c r="D31" s="141"/>
      <c r="E31" s="144">
        <v>1</v>
      </c>
      <c r="F31" s="145"/>
      <c r="G31" s="145"/>
      <c r="H31" s="148"/>
      <c r="I31" s="145">
        <v>4</v>
      </c>
      <c r="J31" s="145"/>
      <c r="K31" s="151"/>
      <c r="L31" s="148"/>
    </row>
    <row r="32" spans="1:17" ht="15" customHeight="1" x14ac:dyDescent="0.15">
      <c r="A32" s="112"/>
      <c r="B32" s="133"/>
      <c r="C32" s="115"/>
      <c r="D32" s="142"/>
      <c r="E32" s="118"/>
      <c r="F32" s="121"/>
      <c r="G32" s="121"/>
      <c r="H32" s="149"/>
      <c r="I32" s="121"/>
      <c r="J32" s="121"/>
      <c r="K32" s="146"/>
      <c r="L32" s="149"/>
    </row>
    <row r="33" spans="1:12" ht="15" customHeight="1" x14ac:dyDescent="0.15">
      <c r="A33" s="112"/>
      <c r="B33" s="133"/>
      <c r="C33" s="115"/>
      <c r="D33" s="142"/>
      <c r="E33" s="118">
        <v>2</v>
      </c>
      <c r="F33" s="121"/>
      <c r="G33" s="121"/>
      <c r="H33" s="149"/>
      <c r="I33" s="121">
        <v>5</v>
      </c>
      <c r="J33" s="121"/>
      <c r="K33" s="146"/>
      <c r="L33" s="149"/>
    </row>
    <row r="34" spans="1:12" ht="15" customHeight="1" x14ac:dyDescent="0.15">
      <c r="A34" s="112"/>
      <c r="B34" s="133"/>
      <c r="C34" s="115"/>
      <c r="D34" s="142"/>
      <c r="E34" s="118"/>
      <c r="F34" s="121"/>
      <c r="G34" s="121"/>
      <c r="H34" s="149"/>
      <c r="I34" s="121"/>
      <c r="J34" s="121"/>
      <c r="K34" s="146"/>
      <c r="L34" s="149"/>
    </row>
    <row r="35" spans="1:12" ht="15" customHeight="1" x14ac:dyDescent="0.15">
      <c r="A35" s="112"/>
      <c r="B35" s="133"/>
      <c r="C35" s="115"/>
      <c r="D35" s="142"/>
      <c r="E35" s="118">
        <v>3</v>
      </c>
      <c r="F35" s="121"/>
      <c r="G35" s="121"/>
      <c r="H35" s="149"/>
      <c r="I35" s="121">
        <v>6</v>
      </c>
      <c r="J35" s="121"/>
      <c r="K35" s="146"/>
      <c r="L35" s="149"/>
    </row>
    <row r="36" spans="1:12" ht="15" customHeight="1" thickBot="1" x14ac:dyDescent="0.2">
      <c r="A36" s="68" t="s">
        <v>44</v>
      </c>
      <c r="B36" s="134"/>
      <c r="C36" s="116"/>
      <c r="D36" s="143"/>
      <c r="E36" s="119"/>
      <c r="F36" s="122"/>
      <c r="G36" s="122"/>
      <c r="H36" s="152"/>
      <c r="I36" s="122"/>
      <c r="J36" s="122"/>
      <c r="K36" s="147"/>
      <c r="L36" s="152"/>
    </row>
    <row r="37" spans="1:12" ht="15" customHeight="1" x14ac:dyDescent="0.15">
      <c r="A37" s="131"/>
      <c r="B37" s="135"/>
      <c r="C37" s="114"/>
      <c r="D37" s="141"/>
      <c r="E37" s="144">
        <v>1</v>
      </c>
      <c r="F37" s="145"/>
      <c r="G37" s="145"/>
      <c r="H37" s="148"/>
      <c r="I37" s="145">
        <v>4</v>
      </c>
      <c r="J37" s="145"/>
      <c r="K37" s="151"/>
      <c r="L37" s="148"/>
    </row>
    <row r="38" spans="1:12" ht="15" customHeight="1" x14ac:dyDescent="0.15">
      <c r="A38" s="112"/>
      <c r="B38" s="133"/>
      <c r="C38" s="115"/>
      <c r="D38" s="142"/>
      <c r="E38" s="118"/>
      <c r="F38" s="121"/>
      <c r="G38" s="121"/>
      <c r="H38" s="149"/>
      <c r="I38" s="121"/>
      <c r="J38" s="121"/>
      <c r="K38" s="146"/>
      <c r="L38" s="149"/>
    </row>
    <row r="39" spans="1:12" ht="15" customHeight="1" x14ac:dyDescent="0.15">
      <c r="A39" s="112"/>
      <c r="B39" s="133"/>
      <c r="C39" s="115"/>
      <c r="D39" s="142"/>
      <c r="E39" s="118">
        <v>2</v>
      </c>
      <c r="F39" s="121"/>
      <c r="G39" s="121"/>
      <c r="H39" s="149"/>
      <c r="I39" s="121">
        <v>5</v>
      </c>
      <c r="J39" s="121"/>
      <c r="K39" s="146"/>
      <c r="L39" s="149"/>
    </row>
    <row r="40" spans="1:12" ht="15" customHeight="1" x14ac:dyDescent="0.15">
      <c r="A40" s="112"/>
      <c r="B40" s="133"/>
      <c r="C40" s="115"/>
      <c r="D40" s="142"/>
      <c r="E40" s="118"/>
      <c r="F40" s="121"/>
      <c r="G40" s="121"/>
      <c r="H40" s="149"/>
      <c r="I40" s="121"/>
      <c r="J40" s="121"/>
      <c r="K40" s="146"/>
      <c r="L40" s="149"/>
    </row>
    <row r="41" spans="1:12" ht="15" customHeight="1" x14ac:dyDescent="0.15">
      <c r="A41" s="112"/>
      <c r="B41" s="133"/>
      <c r="C41" s="115"/>
      <c r="D41" s="142"/>
      <c r="E41" s="118">
        <v>3</v>
      </c>
      <c r="F41" s="121"/>
      <c r="G41" s="121"/>
      <c r="H41" s="149"/>
      <c r="I41" s="121">
        <v>6</v>
      </c>
      <c r="J41" s="121"/>
      <c r="K41" s="146"/>
      <c r="L41" s="149"/>
    </row>
    <row r="42" spans="1:12" ht="15" customHeight="1" thickBot="1" x14ac:dyDescent="0.2">
      <c r="A42" s="68" t="s">
        <v>44</v>
      </c>
      <c r="B42" s="134"/>
      <c r="C42" s="116"/>
      <c r="D42" s="143"/>
      <c r="E42" s="119"/>
      <c r="F42" s="122"/>
      <c r="G42" s="122"/>
      <c r="H42" s="152"/>
      <c r="I42" s="122"/>
      <c r="J42" s="122"/>
      <c r="K42" s="147"/>
      <c r="L42" s="152"/>
    </row>
    <row r="43" spans="1:12" ht="15" customHeight="1" x14ac:dyDescent="0.15">
      <c r="A43" s="131"/>
      <c r="B43" s="135"/>
      <c r="C43" s="114"/>
      <c r="D43" s="141"/>
      <c r="E43" s="144">
        <v>1</v>
      </c>
      <c r="F43" s="145"/>
      <c r="G43" s="145"/>
      <c r="H43" s="148"/>
      <c r="I43" s="145">
        <v>4</v>
      </c>
      <c r="J43" s="145"/>
      <c r="K43" s="151"/>
      <c r="L43" s="148"/>
    </row>
    <row r="44" spans="1:12" ht="15" customHeight="1" x14ac:dyDescent="0.15">
      <c r="A44" s="112"/>
      <c r="B44" s="133"/>
      <c r="C44" s="115"/>
      <c r="D44" s="142"/>
      <c r="E44" s="118"/>
      <c r="F44" s="121"/>
      <c r="G44" s="121"/>
      <c r="H44" s="149"/>
      <c r="I44" s="121"/>
      <c r="J44" s="121"/>
      <c r="K44" s="146"/>
      <c r="L44" s="149"/>
    </row>
    <row r="45" spans="1:12" ht="15" customHeight="1" x14ac:dyDescent="0.15">
      <c r="A45" s="112"/>
      <c r="B45" s="133"/>
      <c r="C45" s="115"/>
      <c r="D45" s="142"/>
      <c r="E45" s="118">
        <v>2</v>
      </c>
      <c r="F45" s="121"/>
      <c r="G45" s="121"/>
      <c r="H45" s="149"/>
      <c r="I45" s="121">
        <v>5</v>
      </c>
      <c r="J45" s="121"/>
      <c r="K45" s="146"/>
      <c r="L45" s="149"/>
    </row>
    <row r="46" spans="1:12" ht="15" customHeight="1" x14ac:dyDescent="0.15">
      <c r="A46" s="112"/>
      <c r="B46" s="133"/>
      <c r="C46" s="115"/>
      <c r="D46" s="142"/>
      <c r="E46" s="118"/>
      <c r="F46" s="121"/>
      <c r="G46" s="121"/>
      <c r="H46" s="149"/>
      <c r="I46" s="121"/>
      <c r="J46" s="121"/>
      <c r="K46" s="146"/>
      <c r="L46" s="149"/>
    </row>
    <row r="47" spans="1:12" ht="15" customHeight="1" x14ac:dyDescent="0.15">
      <c r="A47" s="112"/>
      <c r="B47" s="133"/>
      <c r="C47" s="115"/>
      <c r="D47" s="142"/>
      <c r="E47" s="118">
        <v>3</v>
      </c>
      <c r="F47" s="121"/>
      <c r="G47" s="121"/>
      <c r="H47" s="149"/>
      <c r="I47" s="121">
        <v>6</v>
      </c>
      <c r="J47" s="121"/>
      <c r="K47" s="146"/>
      <c r="L47" s="149"/>
    </row>
    <row r="48" spans="1:12" ht="15" customHeight="1" thickBot="1" x14ac:dyDescent="0.2">
      <c r="A48" s="68" t="s">
        <v>44</v>
      </c>
      <c r="B48" s="134"/>
      <c r="C48" s="116"/>
      <c r="D48" s="143"/>
      <c r="E48" s="119"/>
      <c r="F48" s="122"/>
      <c r="G48" s="122"/>
      <c r="H48" s="152"/>
      <c r="I48" s="122"/>
      <c r="J48" s="122"/>
      <c r="K48" s="147"/>
      <c r="L48" s="152"/>
    </row>
    <row r="49" spans="1:12" ht="15" customHeight="1" x14ac:dyDescent="0.15">
      <c r="A49" s="131"/>
      <c r="B49" s="135"/>
      <c r="C49" s="114"/>
      <c r="D49" s="141"/>
      <c r="E49" s="144">
        <v>1</v>
      </c>
      <c r="F49" s="145"/>
      <c r="G49" s="145"/>
      <c r="H49" s="148"/>
      <c r="I49" s="145">
        <v>4</v>
      </c>
      <c r="J49" s="145"/>
      <c r="K49" s="151"/>
      <c r="L49" s="148"/>
    </row>
    <row r="50" spans="1:12" ht="15" customHeight="1" x14ac:dyDescent="0.15">
      <c r="A50" s="112"/>
      <c r="B50" s="133"/>
      <c r="C50" s="115"/>
      <c r="D50" s="142"/>
      <c r="E50" s="118"/>
      <c r="F50" s="121"/>
      <c r="G50" s="121"/>
      <c r="H50" s="149"/>
      <c r="I50" s="121"/>
      <c r="J50" s="121"/>
      <c r="K50" s="146"/>
      <c r="L50" s="149"/>
    </row>
    <row r="51" spans="1:12" ht="15" customHeight="1" x14ac:dyDescent="0.15">
      <c r="A51" s="112"/>
      <c r="B51" s="133"/>
      <c r="C51" s="115"/>
      <c r="D51" s="142"/>
      <c r="E51" s="118">
        <v>2</v>
      </c>
      <c r="F51" s="121"/>
      <c r="G51" s="121"/>
      <c r="H51" s="149"/>
      <c r="I51" s="121">
        <v>5</v>
      </c>
      <c r="J51" s="121"/>
      <c r="K51" s="146"/>
      <c r="L51" s="149"/>
    </row>
    <row r="52" spans="1:12" ht="15" customHeight="1" x14ac:dyDescent="0.15">
      <c r="A52" s="112"/>
      <c r="B52" s="133"/>
      <c r="C52" s="115"/>
      <c r="D52" s="142"/>
      <c r="E52" s="118"/>
      <c r="F52" s="121"/>
      <c r="G52" s="121"/>
      <c r="H52" s="149"/>
      <c r="I52" s="121"/>
      <c r="J52" s="121"/>
      <c r="K52" s="146"/>
      <c r="L52" s="149"/>
    </row>
    <row r="53" spans="1:12" ht="15" customHeight="1" x14ac:dyDescent="0.15">
      <c r="A53" s="112"/>
      <c r="B53" s="133"/>
      <c r="C53" s="115"/>
      <c r="D53" s="142"/>
      <c r="E53" s="118">
        <v>3</v>
      </c>
      <c r="F53" s="121"/>
      <c r="G53" s="121"/>
      <c r="H53" s="149"/>
      <c r="I53" s="121">
        <v>6</v>
      </c>
      <c r="J53" s="121"/>
      <c r="K53" s="146"/>
      <c r="L53" s="149"/>
    </row>
    <row r="54" spans="1:12" ht="15" customHeight="1" thickBot="1" x14ac:dyDescent="0.2">
      <c r="A54" s="68" t="s">
        <v>44</v>
      </c>
      <c r="B54" s="134"/>
      <c r="C54" s="116"/>
      <c r="D54" s="143"/>
      <c r="E54" s="119"/>
      <c r="F54" s="122"/>
      <c r="G54" s="122"/>
      <c r="H54" s="152"/>
      <c r="I54" s="122"/>
      <c r="J54" s="122"/>
      <c r="K54" s="147"/>
      <c r="L54" s="152"/>
    </row>
  </sheetData>
  <mergeCells count="209">
    <mergeCell ref="L53:L54"/>
    <mergeCell ref="E10:L11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L29:L30"/>
    <mergeCell ref="N11:R11"/>
    <mergeCell ref="L13:L14"/>
    <mergeCell ref="L15:L16"/>
    <mergeCell ref="L17:L18"/>
    <mergeCell ref="L19:L20"/>
    <mergeCell ref="L21:L22"/>
    <mergeCell ref="L23:L24"/>
    <mergeCell ref="L25:L26"/>
    <mergeCell ref="L27:L28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J49:J50"/>
    <mergeCell ref="J51:J52"/>
    <mergeCell ref="J53:J54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J19:J20"/>
    <mergeCell ref="J21:J22"/>
    <mergeCell ref="J23:J24"/>
    <mergeCell ref="J25:J26"/>
    <mergeCell ref="J27:J28"/>
    <mergeCell ref="J29:J30"/>
    <mergeCell ref="K51:K52"/>
    <mergeCell ref="K53:K54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D19:D24"/>
    <mergeCell ref="D25:D30"/>
    <mergeCell ref="D31:D36"/>
    <mergeCell ref="D37:D42"/>
    <mergeCell ref="D43:D48"/>
    <mergeCell ref="D49:D54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A9:L9"/>
    <mergeCell ref="A7:L7"/>
    <mergeCell ref="A6:L6"/>
    <mergeCell ref="A19:A23"/>
    <mergeCell ref="A25:A29"/>
    <mergeCell ref="A31:A35"/>
    <mergeCell ref="A37:A41"/>
    <mergeCell ref="A43:A47"/>
    <mergeCell ref="A49:A53"/>
    <mergeCell ref="B12:B18"/>
    <mergeCell ref="B19:B24"/>
    <mergeCell ref="B25:B30"/>
    <mergeCell ref="B31:B36"/>
    <mergeCell ref="B37:B42"/>
    <mergeCell ref="B43:B48"/>
    <mergeCell ref="B49:B54"/>
    <mergeCell ref="C19:C24"/>
    <mergeCell ref="C25:C30"/>
    <mergeCell ref="C31:C36"/>
    <mergeCell ref="C37:C42"/>
    <mergeCell ref="C43:C48"/>
    <mergeCell ref="C49:C54"/>
    <mergeCell ref="D10:D11"/>
    <mergeCell ref="D12:D18"/>
    <mergeCell ref="A5:L5"/>
    <mergeCell ref="A3:L3"/>
    <mergeCell ref="A2:L2"/>
    <mergeCell ref="A1:L1"/>
    <mergeCell ref="A12:A17"/>
    <mergeCell ref="C12:C18"/>
    <mergeCell ref="E13:E14"/>
    <mergeCell ref="E15:E16"/>
    <mergeCell ref="E17:E18"/>
    <mergeCell ref="F13:F14"/>
    <mergeCell ref="F15:F16"/>
    <mergeCell ref="F17:F18"/>
    <mergeCell ref="G13:G14"/>
    <mergeCell ref="G15:G16"/>
    <mergeCell ref="G17:G18"/>
    <mergeCell ref="I13:I14"/>
    <mergeCell ref="I15:I16"/>
    <mergeCell ref="I17:I18"/>
    <mergeCell ref="J13:J14"/>
    <mergeCell ref="J15:J16"/>
    <mergeCell ref="J17:J18"/>
    <mergeCell ref="A10:A11"/>
    <mergeCell ref="B10:B11"/>
    <mergeCell ref="C10:C11"/>
  </mergeCells>
  <phoneticPr fontId="34"/>
  <dataValidations count="7">
    <dataValidation type="list" allowBlank="1" showInputMessage="1" showErrorMessage="1" sqref="K13:K54 G13:G54" xr:uid="{00000000-0002-0000-0100-000000000000}">
      <formula1>$Q$13:$Q$22</formula1>
    </dataValidation>
    <dataValidation type="list" allowBlank="1" showInputMessage="1" showErrorMessage="1" sqref="A12:A17" xr:uid="{00000000-0002-0000-0100-000001000000}">
      <formula1>$N$13:$N$23</formula1>
    </dataValidation>
    <dataValidation type="list" allowBlank="1" showInputMessage="1" showErrorMessage="1" sqref="C12:C18" xr:uid="{00000000-0002-0000-0100-000002000000}">
      <formula1>$P$13:$P$14</formula1>
    </dataValidation>
    <dataValidation type="list" allowBlank="1" showInputMessage="1" showErrorMessage="1" sqref="B12:B18" xr:uid="{00000000-0002-0000-0100-000003000000}">
      <formula1>$O$13:$O$22</formula1>
    </dataValidation>
    <dataValidation type="list" allowBlank="1" showInputMessage="1" showErrorMessage="1" sqref="B19:B54" xr:uid="{00000000-0002-0000-0100-000004000000}">
      <formula1>$O$13:$O$14</formula1>
    </dataValidation>
    <dataValidation type="list" allowBlank="1" showInputMessage="1" showErrorMessage="1" sqref="C19:C54" xr:uid="{00000000-0002-0000-0100-000005000000}">
      <formula1>$P$13:$P$22</formula1>
    </dataValidation>
    <dataValidation type="list" allowBlank="1" showInputMessage="1" showErrorMessage="1" sqref="L13:L54 H13:H54" xr:uid="{B424BDF1-D2A0-4B5C-985E-0D6D52BB22E7}">
      <formula1>$R$13:$R$14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workbookViewId="0">
      <selection activeCell="E36" sqref="E36"/>
    </sheetView>
  </sheetViews>
  <sheetFormatPr defaultColWidth="9" defaultRowHeight="13.5" x14ac:dyDescent="0.15"/>
  <cols>
    <col min="1" max="1" width="2" customWidth="1"/>
    <col min="2" max="2" width="14.875" customWidth="1"/>
    <col min="4" max="4" width="5" customWidth="1"/>
    <col min="5" max="5" width="14.125" customWidth="1"/>
    <col min="7" max="7" width="7.5" customWidth="1"/>
    <col min="8" max="8" width="14" customWidth="1"/>
  </cols>
  <sheetData>
    <row r="1" spans="1:10" x14ac:dyDescent="0.15">
      <c r="A1" s="25" t="s">
        <v>140</v>
      </c>
    </row>
    <row r="2" spans="1:10" x14ac:dyDescent="0.15">
      <c r="A2" s="33" t="s">
        <v>45</v>
      </c>
    </row>
    <row r="3" spans="1:10" x14ac:dyDescent="0.15">
      <c r="A3" s="163" t="s">
        <v>46</v>
      </c>
      <c r="B3" s="164" t="s">
        <v>47</v>
      </c>
      <c r="C3" s="34" t="s">
        <v>48</v>
      </c>
      <c r="D3" s="166"/>
      <c r="E3" s="164" t="s">
        <v>47</v>
      </c>
      <c r="F3" s="34" t="s">
        <v>49</v>
      </c>
      <c r="G3" s="166"/>
      <c r="H3" s="164" t="s">
        <v>50</v>
      </c>
      <c r="I3" s="167" t="s">
        <v>51</v>
      </c>
      <c r="J3" s="169" t="s">
        <v>52</v>
      </c>
    </row>
    <row r="4" spans="1:10" x14ac:dyDescent="0.15">
      <c r="A4" s="163"/>
      <c r="B4" s="165"/>
      <c r="C4" s="35" t="s">
        <v>53</v>
      </c>
      <c r="D4" s="166"/>
      <c r="E4" s="165"/>
      <c r="F4" s="35" t="s">
        <v>53</v>
      </c>
      <c r="G4" s="166"/>
      <c r="H4" s="165"/>
      <c r="I4" s="168"/>
      <c r="J4" s="169"/>
    </row>
    <row r="5" spans="1:10" ht="17.100000000000001" customHeight="1" x14ac:dyDescent="0.15">
      <c r="A5" s="163"/>
      <c r="B5" s="36" t="s">
        <v>133</v>
      </c>
      <c r="C5" s="37"/>
      <c r="D5" s="166"/>
      <c r="E5" s="36" t="s">
        <v>133</v>
      </c>
      <c r="F5" s="37"/>
      <c r="G5" s="166"/>
      <c r="H5" s="36" t="s">
        <v>135</v>
      </c>
      <c r="I5" s="37"/>
      <c r="J5" s="169"/>
    </row>
    <row r="6" spans="1:10" ht="17.100000000000001" customHeight="1" x14ac:dyDescent="0.15">
      <c r="A6" s="163"/>
      <c r="B6" s="39" t="s">
        <v>126</v>
      </c>
      <c r="C6" s="37"/>
      <c r="D6" s="166"/>
      <c r="E6" s="39" t="s">
        <v>126</v>
      </c>
      <c r="F6" s="37"/>
      <c r="G6" s="166"/>
      <c r="H6" s="36" t="s">
        <v>54</v>
      </c>
      <c r="I6" s="37"/>
      <c r="J6" s="169"/>
    </row>
    <row r="7" spans="1:10" ht="17.100000000000001" customHeight="1" x14ac:dyDescent="0.15">
      <c r="A7" s="163"/>
      <c r="B7" s="39" t="s">
        <v>127</v>
      </c>
      <c r="C7" s="37"/>
      <c r="D7" s="166"/>
      <c r="E7" s="39" t="s">
        <v>127</v>
      </c>
      <c r="F7" s="37"/>
      <c r="G7" s="166"/>
      <c r="H7" s="36" t="s">
        <v>55</v>
      </c>
      <c r="I7" s="37"/>
      <c r="J7" s="169"/>
    </row>
    <row r="8" spans="1:10" ht="17.100000000000001" customHeight="1" x14ac:dyDescent="0.15">
      <c r="A8" s="163"/>
      <c r="B8" s="39" t="s">
        <v>128</v>
      </c>
      <c r="C8" s="37"/>
      <c r="D8" s="166"/>
      <c r="E8" s="39" t="s">
        <v>128</v>
      </c>
      <c r="F8" s="37"/>
      <c r="G8" s="166"/>
      <c r="H8" s="36" t="s">
        <v>56</v>
      </c>
      <c r="I8" s="37"/>
      <c r="J8" s="169"/>
    </row>
    <row r="9" spans="1:10" ht="17.100000000000001" customHeight="1" x14ac:dyDescent="0.15">
      <c r="A9" s="163"/>
      <c r="B9" s="39" t="s">
        <v>129</v>
      </c>
      <c r="C9" s="37"/>
      <c r="D9" s="166"/>
      <c r="E9" s="39" t="s">
        <v>129</v>
      </c>
      <c r="F9" s="37"/>
      <c r="G9" s="166"/>
      <c r="H9" s="36" t="s">
        <v>70</v>
      </c>
      <c r="I9" s="37"/>
      <c r="J9" s="169"/>
    </row>
    <row r="10" spans="1:10" ht="17.100000000000001" customHeight="1" x14ac:dyDescent="0.15">
      <c r="A10" s="163"/>
      <c r="B10" s="39" t="s">
        <v>130</v>
      </c>
      <c r="C10" s="37"/>
      <c r="D10" s="166"/>
      <c r="E10" s="39" t="s">
        <v>130</v>
      </c>
      <c r="F10" s="37"/>
      <c r="G10" s="166"/>
      <c r="H10" s="36" t="s">
        <v>71</v>
      </c>
      <c r="I10" s="37"/>
      <c r="J10" s="169"/>
    </row>
    <row r="11" spans="1:10" ht="17.100000000000001" customHeight="1" x14ac:dyDescent="0.15">
      <c r="A11" s="163"/>
      <c r="B11" s="39" t="s">
        <v>131</v>
      </c>
      <c r="C11" s="37"/>
      <c r="D11" s="166"/>
      <c r="E11" s="39" t="s">
        <v>131</v>
      </c>
      <c r="F11" s="37"/>
      <c r="G11" s="166"/>
      <c r="H11" s="36"/>
      <c r="I11" s="38"/>
      <c r="J11" s="169"/>
    </row>
    <row r="12" spans="1:10" ht="17.100000000000001" customHeight="1" thickBot="1" x14ac:dyDescent="0.2">
      <c r="A12" s="163"/>
      <c r="B12" s="39" t="s">
        <v>132</v>
      </c>
      <c r="C12" s="37"/>
      <c r="D12" s="166"/>
      <c r="E12" s="39" t="s">
        <v>132</v>
      </c>
      <c r="F12" s="37"/>
      <c r="G12" s="166"/>
      <c r="H12" s="36" t="s">
        <v>52</v>
      </c>
      <c r="I12" s="38"/>
      <c r="J12" s="169"/>
    </row>
    <row r="13" spans="1:10" ht="17.100000000000001" customHeight="1" thickBot="1" x14ac:dyDescent="0.2">
      <c r="A13" s="13" t="s">
        <v>57</v>
      </c>
      <c r="B13" s="40" t="s">
        <v>58</v>
      </c>
      <c r="C13" s="41">
        <f>SUM(C5:C12)</f>
        <v>0</v>
      </c>
      <c r="E13" s="40" t="s">
        <v>58</v>
      </c>
      <c r="F13" s="41">
        <f>SUM(F5:F12)</f>
        <v>0</v>
      </c>
      <c r="H13" s="42" t="s">
        <v>58</v>
      </c>
      <c r="I13" s="41">
        <f>SUM(I5:I12)</f>
        <v>0</v>
      </c>
    </row>
    <row r="14" spans="1:10" ht="17.100000000000001" customHeight="1" x14ac:dyDescent="0.15">
      <c r="A14" s="13"/>
    </row>
    <row r="15" spans="1:10" ht="17.100000000000001" customHeight="1" x14ac:dyDescent="0.15">
      <c r="A15" s="43"/>
      <c r="B15" s="161" t="s">
        <v>59</v>
      </c>
      <c r="C15" s="161"/>
      <c r="D15" s="13" t="s">
        <v>60</v>
      </c>
      <c r="E15" s="45">
        <v>1500</v>
      </c>
      <c r="F15" s="44" t="s">
        <v>61</v>
      </c>
      <c r="G15" s="13">
        <f>C13+F13</f>
        <v>0</v>
      </c>
      <c r="H15" s="44" t="s">
        <v>62</v>
      </c>
      <c r="I15" s="13">
        <f>E15*G15</f>
        <v>0</v>
      </c>
    </row>
    <row r="16" spans="1:10" ht="17.100000000000001" customHeight="1" x14ac:dyDescent="0.15">
      <c r="A16" s="46"/>
      <c r="E16" s="47"/>
    </row>
    <row r="17" spans="1:10" ht="17.100000000000001" customHeight="1" x14ac:dyDescent="0.15">
      <c r="A17" s="48" t="s">
        <v>63</v>
      </c>
      <c r="B17" s="162" t="s">
        <v>64</v>
      </c>
      <c r="C17" s="162"/>
      <c r="D17" s="49" t="s">
        <v>65</v>
      </c>
      <c r="E17" s="50">
        <v>1500</v>
      </c>
      <c r="F17" s="44" t="s">
        <v>61</v>
      </c>
      <c r="G17">
        <f>I13</f>
        <v>0</v>
      </c>
      <c r="H17" s="44" t="s">
        <v>62</v>
      </c>
      <c r="I17">
        <f>E17*G17</f>
        <v>0</v>
      </c>
    </row>
    <row r="18" spans="1:10" ht="17.100000000000001" customHeight="1" x14ac:dyDescent="0.15">
      <c r="A18" s="51"/>
      <c r="G18" s="52" t="s">
        <v>66</v>
      </c>
      <c r="H18" s="53">
        <f>I15+I17</f>
        <v>0</v>
      </c>
      <c r="I18" s="61" t="s">
        <v>67</v>
      </c>
    </row>
    <row r="19" spans="1:10" ht="17.100000000000001" customHeight="1" x14ac:dyDescent="0.15">
      <c r="A19" s="54"/>
    </row>
    <row r="20" spans="1:10" ht="17.100000000000001" customHeight="1" x14ac:dyDescent="0.15">
      <c r="A20" s="163" t="s">
        <v>46</v>
      </c>
      <c r="B20" s="164" t="s">
        <v>68</v>
      </c>
      <c r="C20" s="34" t="s">
        <v>48</v>
      </c>
      <c r="D20" s="166"/>
      <c r="E20" s="164" t="s">
        <v>68</v>
      </c>
      <c r="F20" s="34" t="s">
        <v>49</v>
      </c>
      <c r="G20" s="166"/>
      <c r="H20" s="164" t="s">
        <v>69</v>
      </c>
      <c r="I20" s="167" t="s">
        <v>51</v>
      </c>
      <c r="J20" s="169" t="s">
        <v>52</v>
      </c>
    </row>
    <row r="21" spans="1:10" ht="17.100000000000001" customHeight="1" x14ac:dyDescent="0.15">
      <c r="A21" s="163"/>
      <c r="B21" s="165"/>
      <c r="C21" s="35" t="s">
        <v>53</v>
      </c>
      <c r="D21" s="166"/>
      <c r="E21" s="165"/>
      <c r="F21" s="35" t="s">
        <v>53</v>
      </c>
      <c r="G21" s="166"/>
      <c r="H21" s="165"/>
      <c r="I21" s="168"/>
      <c r="J21" s="169"/>
    </row>
    <row r="22" spans="1:10" ht="17.100000000000001" customHeight="1" x14ac:dyDescent="0.15">
      <c r="A22" s="163"/>
      <c r="B22" s="36" t="s">
        <v>133</v>
      </c>
      <c r="C22" s="37"/>
      <c r="D22" s="166"/>
      <c r="E22" s="36" t="s">
        <v>133</v>
      </c>
      <c r="F22" s="37"/>
      <c r="G22" s="166"/>
      <c r="H22" s="36" t="s">
        <v>135</v>
      </c>
      <c r="I22" s="37"/>
      <c r="J22" s="169"/>
    </row>
    <row r="23" spans="1:10" ht="17.100000000000001" customHeight="1" x14ac:dyDescent="0.15">
      <c r="A23" s="163"/>
      <c r="B23" s="39" t="s">
        <v>126</v>
      </c>
      <c r="C23" s="37"/>
      <c r="D23" s="166"/>
      <c r="E23" s="39" t="s">
        <v>126</v>
      </c>
      <c r="F23" s="37"/>
      <c r="G23" s="166"/>
      <c r="H23" s="36" t="s">
        <v>54</v>
      </c>
      <c r="I23" s="37"/>
      <c r="J23" s="169"/>
    </row>
    <row r="24" spans="1:10" ht="17.100000000000001" customHeight="1" x14ac:dyDescent="0.15">
      <c r="A24" s="163"/>
      <c r="B24" s="39" t="s">
        <v>127</v>
      </c>
      <c r="C24" s="37"/>
      <c r="D24" s="166"/>
      <c r="E24" s="39" t="s">
        <v>127</v>
      </c>
      <c r="F24" s="37"/>
      <c r="G24" s="166"/>
      <c r="H24" s="36" t="s">
        <v>55</v>
      </c>
      <c r="I24" s="37"/>
      <c r="J24" s="169"/>
    </row>
    <row r="25" spans="1:10" ht="17.100000000000001" customHeight="1" thickBot="1" x14ac:dyDescent="0.2">
      <c r="A25" s="163"/>
      <c r="B25" s="39" t="s">
        <v>128</v>
      </c>
      <c r="C25" s="37"/>
      <c r="D25" s="166"/>
      <c r="E25" s="39" t="s">
        <v>128</v>
      </c>
      <c r="F25" s="37"/>
      <c r="G25" s="166"/>
      <c r="H25" s="36" t="s">
        <v>56</v>
      </c>
      <c r="I25" s="37"/>
      <c r="J25" s="169"/>
    </row>
    <row r="26" spans="1:10" ht="17.100000000000001" customHeight="1" thickBot="1" x14ac:dyDescent="0.2">
      <c r="A26" s="163"/>
      <c r="B26" s="39" t="s">
        <v>129</v>
      </c>
      <c r="C26" s="37"/>
      <c r="D26" s="166"/>
      <c r="E26" s="39" t="s">
        <v>129</v>
      </c>
      <c r="F26" s="37"/>
      <c r="G26" s="166"/>
      <c r="H26" s="36" t="s">
        <v>70</v>
      </c>
      <c r="I26" s="37"/>
      <c r="J26" s="169"/>
    </row>
    <row r="27" spans="1:10" ht="17.100000000000001" customHeight="1" thickBot="1" x14ac:dyDescent="0.2">
      <c r="A27" s="163"/>
      <c r="B27" s="39" t="s">
        <v>130</v>
      </c>
      <c r="C27" s="37"/>
      <c r="D27" s="166"/>
      <c r="E27" s="39" t="s">
        <v>130</v>
      </c>
      <c r="F27" s="37"/>
      <c r="G27" s="166"/>
      <c r="H27" s="36" t="s">
        <v>71</v>
      </c>
      <c r="I27" s="37"/>
      <c r="J27" s="169"/>
    </row>
    <row r="28" spans="1:10" ht="17.100000000000001" customHeight="1" thickBot="1" x14ac:dyDescent="0.2">
      <c r="A28" s="163"/>
      <c r="B28" s="39" t="s">
        <v>131</v>
      </c>
      <c r="C28" s="37"/>
      <c r="D28" s="166"/>
      <c r="E28" s="39" t="s">
        <v>131</v>
      </c>
      <c r="F28" s="37"/>
      <c r="G28" s="166"/>
      <c r="H28" s="36"/>
      <c r="I28" s="38"/>
      <c r="J28" s="169"/>
    </row>
    <row r="29" spans="1:10" ht="17.100000000000001" customHeight="1" thickBot="1" x14ac:dyDescent="0.2">
      <c r="A29" s="163"/>
      <c r="B29" s="39" t="s">
        <v>132</v>
      </c>
      <c r="C29" s="37"/>
      <c r="D29" s="166"/>
      <c r="E29" s="39" t="s">
        <v>132</v>
      </c>
      <c r="F29" s="37"/>
      <c r="G29" s="166"/>
      <c r="H29" s="38"/>
      <c r="I29" s="38"/>
      <c r="J29" s="169"/>
    </row>
    <row r="30" spans="1:10" ht="17.100000000000001" customHeight="1" thickBot="1" x14ac:dyDescent="0.2">
      <c r="A30" s="55"/>
      <c r="B30" s="56" t="s">
        <v>58</v>
      </c>
      <c r="C30" s="41">
        <f>SUM(C22:C29)</f>
        <v>0</v>
      </c>
      <c r="E30" s="40" t="s">
        <v>58</v>
      </c>
      <c r="F30" s="41">
        <f>SUM(F22:F29)</f>
        <v>0</v>
      </c>
      <c r="H30" s="40" t="s">
        <v>58</v>
      </c>
      <c r="I30" s="41">
        <f>SUM(I22:I29)</f>
        <v>0</v>
      </c>
    </row>
    <row r="31" spans="1:10" ht="17.100000000000001" customHeight="1" x14ac:dyDescent="0.15">
      <c r="A31" s="160"/>
      <c r="B31" s="160"/>
      <c r="C31" s="160"/>
      <c r="D31" s="160"/>
      <c r="E31" s="160"/>
      <c r="F31" s="160"/>
      <c r="G31" s="160"/>
      <c r="H31" s="160"/>
      <c r="I31" s="160"/>
      <c r="J31" s="160"/>
    </row>
    <row r="32" spans="1:10" ht="17.100000000000001" customHeight="1" x14ac:dyDescent="0.15">
      <c r="A32" s="13"/>
      <c r="B32" s="161" t="s">
        <v>72</v>
      </c>
      <c r="C32" s="161"/>
      <c r="D32" s="13" t="s">
        <v>60</v>
      </c>
      <c r="E32" s="45">
        <v>1500</v>
      </c>
      <c r="F32" s="44" t="s">
        <v>61</v>
      </c>
      <c r="G32" s="13">
        <f>C30+F30</f>
        <v>0</v>
      </c>
      <c r="H32" s="44" t="s">
        <v>62</v>
      </c>
      <c r="I32" s="13">
        <f>E32*G32</f>
        <v>0</v>
      </c>
    </row>
    <row r="33" spans="1:10" ht="15" customHeight="1" x14ac:dyDescent="0.15">
      <c r="A33" s="43"/>
      <c r="E33" s="47"/>
      <c r="J33" s="43"/>
    </row>
    <row r="34" spans="1:10" ht="15" customHeight="1" x14ac:dyDescent="0.15">
      <c r="A34" s="46"/>
      <c r="B34" s="162" t="s">
        <v>73</v>
      </c>
      <c r="C34" s="162"/>
      <c r="D34" s="49" t="s">
        <v>65</v>
      </c>
      <c r="E34" s="50">
        <v>1500</v>
      </c>
      <c r="F34" s="44" t="s">
        <v>61</v>
      </c>
      <c r="G34">
        <f>I30</f>
        <v>0</v>
      </c>
      <c r="H34" s="44" t="s">
        <v>62</v>
      </c>
      <c r="I34">
        <f>E34*G34</f>
        <v>0</v>
      </c>
    </row>
    <row r="35" spans="1:10" ht="15" customHeight="1" x14ac:dyDescent="0.1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15" customHeight="1" x14ac:dyDescent="0.15">
      <c r="A36" s="57"/>
    </row>
    <row r="37" spans="1:10" ht="15" customHeight="1" x14ac:dyDescent="0.15">
      <c r="A37" s="58"/>
      <c r="B37" s="58"/>
      <c r="C37" s="58"/>
      <c r="D37" s="58"/>
      <c r="E37" s="58"/>
      <c r="F37" s="58"/>
      <c r="G37" s="52" t="s">
        <v>74</v>
      </c>
      <c r="H37" s="53">
        <f>I32+I34</f>
        <v>0</v>
      </c>
      <c r="I37" s="61" t="s">
        <v>67</v>
      </c>
      <c r="J37" s="58"/>
    </row>
    <row r="38" spans="1:10" ht="15" customHeight="1" x14ac:dyDescent="0.15">
      <c r="A38" s="46"/>
    </row>
    <row r="39" spans="1:10" ht="15" customHeight="1" x14ac:dyDescent="0.15">
      <c r="A39" s="58" t="s">
        <v>75</v>
      </c>
      <c r="B39" s="58"/>
      <c r="C39" s="58"/>
      <c r="D39" s="58"/>
      <c r="E39" s="58"/>
      <c r="F39" s="58"/>
      <c r="G39" s="52" t="s">
        <v>76</v>
      </c>
      <c r="H39" s="59">
        <f>I36+I38</f>
        <v>0</v>
      </c>
      <c r="I39" s="61" t="s">
        <v>67</v>
      </c>
      <c r="J39" s="58"/>
    </row>
    <row r="40" spans="1:10" ht="15" customHeight="1" x14ac:dyDescent="0.15">
      <c r="A40" s="13" t="s">
        <v>77</v>
      </c>
    </row>
    <row r="41" spans="1:10" ht="15" customHeight="1" x14ac:dyDescent="0.15">
      <c r="A41" s="13" t="s">
        <v>78</v>
      </c>
      <c r="H41" s="47">
        <f>H18+H37+H39</f>
        <v>0</v>
      </c>
      <c r="I41" s="47" t="s">
        <v>67</v>
      </c>
    </row>
    <row r="42" spans="1:10" ht="15" customHeight="1" x14ac:dyDescent="0.15">
      <c r="A42" s="45" t="s">
        <v>79</v>
      </c>
    </row>
    <row r="43" spans="1:10" ht="15" customHeight="1" x14ac:dyDescent="0.15">
      <c r="A43" s="60" t="s">
        <v>80</v>
      </c>
    </row>
    <row r="44" spans="1:10" ht="15" customHeight="1" x14ac:dyDescent="0.15"/>
    <row r="45" spans="1:10" ht="15" customHeight="1" x14ac:dyDescent="0.15">
      <c r="G45" s="32"/>
      <c r="H45" t="s">
        <v>81</v>
      </c>
    </row>
  </sheetData>
  <mergeCells count="21">
    <mergeCell ref="E20:E21"/>
    <mergeCell ref="G3:G12"/>
    <mergeCell ref="G20:G29"/>
    <mergeCell ref="H3:H4"/>
    <mergeCell ref="H20:H21"/>
    <mergeCell ref="A31:J31"/>
    <mergeCell ref="B32:C32"/>
    <mergeCell ref="B34:C34"/>
    <mergeCell ref="A3:A12"/>
    <mergeCell ref="A20:A29"/>
    <mergeCell ref="B3:B4"/>
    <mergeCell ref="B20:B21"/>
    <mergeCell ref="D3:D12"/>
    <mergeCell ref="D20:D29"/>
    <mergeCell ref="B15:C15"/>
    <mergeCell ref="B17:C17"/>
    <mergeCell ref="I3:I4"/>
    <mergeCell ref="I20:I21"/>
    <mergeCell ref="J3:J12"/>
    <mergeCell ref="J20:J29"/>
    <mergeCell ref="E3:E4"/>
  </mergeCells>
  <phoneticPr fontId="3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5"/>
  <sheetViews>
    <sheetView workbookViewId="0">
      <selection activeCell="H25" sqref="H25:I25"/>
    </sheetView>
  </sheetViews>
  <sheetFormatPr defaultColWidth="9" defaultRowHeight="13.5" x14ac:dyDescent="0.15"/>
  <cols>
    <col min="2" max="2" width="4" customWidth="1"/>
    <col min="3" max="3" width="22.5" customWidth="1"/>
    <col min="4" max="4" width="5" customWidth="1"/>
    <col min="5" max="5" width="5.625" customWidth="1"/>
    <col min="6" max="6" width="5.75" customWidth="1"/>
    <col min="7" max="7" width="10.25" customWidth="1"/>
    <col min="8" max="8" width="15.625" customWidth="1"/>
    <col min="9" max="9" width="7.25" customWidth="1"/>
    <col min="10" max="10" width="21.125" customWidth="1"/>
    <col min="11" max="11" width="15.5" customWidth="1"/>
    <col min="12" max="17" width="15.625" customWidth="1"/>
  </cols>
  <sheetData>
    <row r="1" spans="2:15" x14ac:dyDescent="0.15">
      <c r="C1" s="171" t="s">
        <v>144</v>
      </c>
      <c r="D1" s="171"/>
      <c r="E1" s="171"/>
      <c r="F1" s="171"/>
      <c r="G1" s="171"/>
      <c r="H1" s="171"/>
      <c r="I1" s="171"/>
    </row>
    <row r="2" spans="2:15" ht="15" customHeight="1" x14ac:dyDescent="0.15">
      <c r="C2" s="13" t="s">
        <v>82</v>
      </c>
      <c r="D2" s="13"/>
      <c r="E2" s="13"/>
      <c r="F2" s="13"/>
      <c r="G2" s="13"/>
    </row>
    <row r="3" spans="2:15" ht="15" customHeight="1" x14ac:dyDescent="0.15">
      <c r="C3" s="13"/>
      <c r="D3" s="13"/>
      <c r="E3" s="13"/>
      <c r="F3" s="13"/>
      <c r="G3" s="13"/>
    </row>
    <row r="4" spans="2:15" ht="15" customHeight="1" x14ac:dyDescent="0.15">
      <c r="C4" s="13" t="s">
        <v>83</v>
      </c>
      <c r="D4" s="13"/>
      <c r="E4" s="13"/>
      <c r="F4" s="13"/>
      <c r="G4" s="13"/>
    </row>
    <row r="5" spans="2:15" ht="15" customHeight="1" x14ac:dyDescent="0.15">
      <c r="C5" s="13"/>
      <c r="D5" s="13"/>
      <c r="E5" s="13"/>
      <c r="F5" s="13"/>
      <c r="G5" s="13"/>
    </row>
    <row r="6" spans="2:15" ht="15" customHeight="1" x14ac:dyDescent="0.15">
      <c r="C6" s="14" t="s">
        <v>84</v>
      </c>
      <c r="D6" s="14"/>
      <c r="E6" s="14"/>
      <c r="F6" s="14"/>
      <c r="G6" s="14"/>
    </row>
    <row r="7" spans="2:15" ht="15" customHeight="1" x14ac:dyDescent="0.15">
      <c r="C7" s="13" t="s">
        <v>85</v>
      </c>
      <c r="D7" s="13"/>
      <c r="E7" s="13"/>
      <c r="F7" s="13"/>
      <c r="G7" s="13"/>
    </row>
    <row r="8" spans="2:15" ht="15" customHeight="1" x14ac:dyDescent="0.15">
      <c r="C8" s="13" t="s">
        <v>86</v>
      </c>
      <c r="D8" s="13"/>
      <c r="E8" s="13"/>
      <c r="F8" s="13"/>
      <c r="G8" s="13"/>
    </row>
    <row r="9" spans="2:15" ht="15" customHeight="1" x14ac:dyDescent="0.15">
      <c r="C9" s="13"/>
      <c r="D9" s="13"/>
      <c r="E9" s="13"/>
      <c r="F9" s="13"/>
      <c r="G9" s="13"/>
    </row>
    <row r="10" spans="2:15" ht="15" customHeight="1" x14ac:dyDescent="0.15">
      <c r="C10" s="14" t="s">
        <v>87</v>
      </c>
      <c r="D10" s="14"/>
      <c r="E10" s="14"/>
      <c r="F10" s="14"/>
      <c r="G10" s="14"/>
    </row>
    <row r="11" spans="2:15" ht="15" customHeight="1" x14ac:dyDescent="0.15">
      <c r="C11" s="13"/>
      <c r="D11" s="13"/>
      <c r="E11" s="13"/>
      <c r="F11" s="13"/>
      <c r="G11" s="13"/>
    </row>
    <row r="12" spans="2:15" ht="15" customHeight="1" x14ac:dyDescent="0.15">
      <c r="C12" s="25" t="s">
        <v>88</v>
      </c>
      <c r="D12" s="15"/>
      <c r="E12" s="15"/>
      <c r="F12" s="15"/>
      <c r="G12" s="15"/>
    </row>
    <row r="13" spans="2:15" ht="20.100000000000001" customHeight="1" x14ac:dyDescent="0.15">
      <c r="B13" s="177" t="s">
        <v>89</v>
      </c>
      <c r="C13" s="177"/>
      <c r="D13" s="177"/>
      <c r="E13" s="177"/>
      <c r="F13" s="177"/>
      <c r="G13" s="177"/>
      <c r="H13" s="177"/>
      <c r="I13" s="177"/>
      <c r="J13" s="19"/>
      <c r="K13" s="19"/>
      <c r="L13" s="19"/>
      <c r="M13" s="19"/>
      <c r="N13" s="19"/>
      <c r="O13" s="19"/>
    </row>
    <row r="14" spans="2:15" ht="20.100000000000001" customHeight="1" x14ac:dyDescent="0.15">
      <c r="B14" s="177"/>
      <c r="C14" s="177"/>
      <c r="D14" s="177"/>
      <c r="E14" s="177"/>
      <c r="F14" s="177"/>
      <c r="G14" s="177"/>
      <c r="H14" s="177"/>
      <c r="I14" s="177"/>
      <c r="J14" s="19"/>
      <c r="K14" s="19"/>
      <c r="L14" s="19"/>
      <c r="M14" s="19"/>
      <c r="N14" s="19"/>
      <c r="O14" s="19"/>
    </row>
    <row r="15" spans="2:15" ht="20.100000000000001" customHeight="1" x14ac:dyDescent="0.15">
      <c r="B15" s="177"/>
      <c r="C15" s="177"/>
      <c r="D15" s="177"/>
      <c r="E15" s="177"/>
      <c r="F15" s="177"/>
      <c r="G15" s="177"/>
      <c r="H15" s="177"/>
      <c r="I15" s="177"/>
      <c r="J15" s="19"/>
      <c r="K15" s="19"/>
      <c r="L15" s="19"/>
      <c r="M15" s="19"/>
      <c r="N15" s="19"/>
      <c r="O15" s="19"/>
    </row>
    <row r="16" spans="2:15" ht="20.100000000000001" customHeight="1" x14ac:dyDescent="0.15">
      <c r="C16" s="13" t="s">
        <v>147</v>
      </c>
      <c r="D16" s="13"/>
      <c r="E16" s="13"/>
      <c r="F16" s="13"/>
      <c r="G16" s="13"/>
    </row>
    <row r="17" spans="2:9" ht="18" customHeight="1" x14ac:dyDescent="0.15">
      <c r="C17" s="16"/>
      <c r="D17" s="17" t="s">
        <v>90</v>
      </c>
      <c r="E17" s="172" t="s">
        <v>91</v>
      </c>
      <c r="F17" s="172"/>
      <c r="G17" s="172"/>
      <c r="H17" s="173" t="s">
        <v>92</v>
      </c>
      <c r="I17" s="173"/>
    </row>
    <row r="18" spans="2:9" ht="18" customHeight="1" x14ac:dyDescent="0.15">
      <c r="C18" s="16"/>
      <c r="D18" s="17">
        <v>1</v>
      </c>
      <c r="E18" s="173"/>
      <c r="F18" s="173"/>
      <c r="G18" s="173"/>
      <c r="H18" s="173"/>
      <c r="I18" s="173"/>
    </row>
    <row r="19" spans="2:9" ht="18" customHeight="1" x14ac:dyDescent="0.15">
      <c r="C19" s="16"/>
      <c r="D19" s="17">
        <v>2</v>
      </c>
      <c r="E19" s="173"/>
      <c r="F19" s="173"/>
      <c r="G19" s="173"/>
      <c r="H19" s="173"/>
      <c r="I19" s="173"/>
    </row>
    <row r="20" spans="2:9" ht="18" customHeight="1" x14ac:dyDescent="0.15">
      <c r="C20" s="16"/>
      <c r="D20" s="17">
        <v>3</v>
      </c>
      <c r="E20" s="173"/>
      <c r="F20" s="173"/>
      <c r="G20" s="173"/>
      <c r="H20" s="173"/>
      <c r="I20" s="173"/>
    </row>
    <row r="21" spans="2:9" ht="18" customHeight="1" x14ac:dyDescent="0.15">
      <c r="C21" s="16"/>
      <c r="D21" s="17">
        <v>4</v>
      </c>
      <c r="E21" s="173"/>
      <c r="F21" s="173"/>
      <c r="G21" s="173"/>
      <c r="H21" s="173"/>
      <c r="I21" s="173"/>
    </row>
    <row r="22" spans="2:9" ht="18" customHeight="1" x14ac:dyDescent="0.15">
      <c r="B22" s="174" t="s">
        <v>142</v>
      </c>
      <c r="C22" s="174"/>
      <c r="D22" s="174"/>
      <c r="E22" s="174"/>
      <c r="F22" s="174"/>
      <c r="G22" s="174"/>
      <c r="H22" s="174"/>
      <c r="I22" s="174"/>
    </row>
    <row r="23" spans="2:9" ht="15" customHeight="1" x14ac:dyDescent="0.15">
      <c r="C23" s="18" t="s">
        <v>93</v>
      </c>
      <c r="D23" s="18"/>
      <c r="E23" s="18"/>
      <c r="F23" s="18"/>
      <c r="G23" s="18"/>
    </row>
    <row r="24" spans="2:9" ht="20.100000000000001" customHeight="1" x14ac:dyDescent="0.15">
      <c r="C24" s="175" t="s">
        <v>94</v>
      </c>
      <c r="D24" s="175"/>
      <c r="E24" s="19"/>
      <c r="F24" s="19"/>
      <c r="G24" s="19"/>
      <c r="H24" s="19"/>
    </row>
    <row r="25" spans="2:9" ht="20.100000000000001" customHeight="1" x14ac:dyDescent="0.15">
      <c r="C25" s="20" t="s">
        <v>95</v>
      </c>
      <c r="D25" s="21"/>
      <c r="E25" s="20" t="s">
        <v>96</v>
      </c>
      <c r="F25" s="20" t="s">
        <v>61</v>
      </c>
      <c r="G25" s="20">
        <v>2000</v>
      </c>
      <c r="H25" s="170">
        <f>D25*G25</f>
        <v>0</v>
      </c>
      <c r="I25" s="170"/>
    </row>
    <row r="26" spans="2:9" ht="20.100000000000001" customHeight="1" x14ac:dyDescent="0.15">
      <c r="C26" s="20" t="s">
        <v>97</v>
      </c>
      <c r="D26" s="21"/>
      <c r="E26" s="20" t="s">
        <v>96</v>
      </c>
      <c r="F26" s="20" t="s">
        <v>61</v>
      </c>
      <c r="G26" s="20">
        <v>500</v>
      </c>
      <c r="H26" s="170">
        <f t="shared" ref="H26:H28" si="0">D26*G26</f>
        <v>0</v>
      </c>
      <c r="I26" s="170"/>
    </row>
    <row r="27" spans="2:9" ht="20.100000000000001" customHeight="1" x14ac:dyDescent="0.15">
      <c r="C27" s="20" t="s">
        <v>98</v>
      </c>
      <c r="D27" s="21"/>
      <c r="E27" s="20" t="s">
        <v>96</v>
      </c>
      <c r="F27" s="20" t="s">
        <v>61</v>
      </c>
      <c r="G27" s="20">
        <v>500</v>
      </c>
      <c r="H27" s="170">
        <f t="shared" si="0"/>
        <v>0</v>
      </c>
      <c r="I27" s="170"/>
    </row>
    <row r="28" spans="2:9" ht="20.100000000000001" customHeight="1" x14ac:dyDescent="0.15">
      <c r="C28" s="20" t="s">
        <v>99</v>
      </c>
      <c r="D28" s="21"/>
      <c r="E28" s="20" t="s">
        <v>96</v>
      </c>
      <c r="F28" s="20" t="s">
        <v>61</v>
      </c>
      <c r="G28" s="20">
        <v>500</v>
      </c>
      <c r="H28" s="170">
        <f t="shared" si="0"/>
        <v>0</v>
      </c>
      <c r="I28" s="170"/>
    </row>
    <row r="29" spans="2:9" ht="20.100000000000001" customHeight="1" x14ac:dyDescent="0.15">
      <c r="C29" s="22" t="s">
        <v>100</v>
      </c>
      <c r="D29" s="23">
        <f>SUM(D25:D28)</f>
        <v>0</v>
      </c>
      <c r="E29" s="20" t="s">
        <v>96</v>
      </c>
      <c r="F29" s="20" t="s">
        <v>61</v>
      </c>
      <c r="G29" s="94" t="s">
        <v>101</v>
      </c>
      <c r="H29" s="170">
        <f>SUM(H25:H28)</f>
        <v>0</v>
      </c>
      <c r="I29" s="170"/>
    </row>
    <row r="30" spans="2:9" ht="20.100000000000001" customHeight="1" x14ac:dyDescent="0.15">
      <c r="C30" s="24" t="s">
        <v>141</v>
      </c>
      <c r="D30" s="23"/>
      <c r="E30" s="23"/>
      <c r="F30" s="23"/>
      <c r="G30" s="23"/>
      <c r="H30" s="170"/>
      <c r="I30" s="170"/>
    </row>
    <row r="31" spans="2:9" ht="20.100000000000001" customHeight="1" x14ac:dyDescent="0.15">
      <c r="C31" s="20" t="s">
        <v>102</v>
      </c>
      <c r="D31" s="20"/>
      <c r="E31" s="20"/>
      <c r="F31" s="20"/>
      <c r="G31" s="20"/>
      <c r="H31" s="170">
        <f>H29+H30</f>
        <v>0</v>
      </c>
      <c r="I31" s="170"/>
    </row>
    <row r="32" spans="2:9" ht="15" customHeight="1" x14ac:dyDescent="0.15">
      <c r="C32" s="13"/>
      <c r="D32" s="13"/>
      <c r="E32" s="13"/>
      <c r="F32" s="13"/>
      <c r="G32" s="13"/>
    </row>
    <row r="33" spans="2:14" ht="15" customHeight="1" x14ac:dyDescent="0.15">
      <c r="C33" s="25" t="s">
        <v>103</v>
      </c>
      <c r="D33" s="26"/>
      <c r="E33" s="26"/>
      <c r="F33" s="26"/>
      <c r="G33" s="26"/>
      <c r="H33">
        <f>H31</f>
        <v>0</v>
      </c>
      <c r="I33" s="19" t="s">
        <v>67</v>
      </c>
    </row>
    <row r="34" spans="2:14" ht="15" customHeight="1" x14ac:dyDescent="0.15">
      <c r="C34" s="27" t="s">
        <v>104</v>
      </c>
      <c r="D34" s="28"/>
      <c r="E34" s="28"/>
      <c r="F34" s="28"/>
      <c r="G34" s="28"/>
      <c r="H34">
        <f>出場費集計表!H41</f>
        <v>0</v>
      </c>
      <c r="I34" s="19" t="s">
        <v>67</v>
      </c>
    </row>
    <row r="35" spans="2:14" ht="15" customHeight="1" x14ac:dyDescent="0.15">
      <c r="C35" s="27" t="s">
        <v>105</v>
      </c>
      <c r="D35" s="29"/>
      <c r="E35" s="30"/>
      <c r="F35" s="29" t="s">
        <v>61</v>
      </c>
      <c r="G35" s="29">
        <v>500</v>
      </c>
      <c r="H35">
        <f>E35*G35</f>
        <v>0</v>
      </c>
      <c r="I35" s="19" t="s">
        <v>67</v>
      </c>
    </row>
    <row r="36" spans="2:14" ht="15" customHeight="1" x14ac:dyDescent="0.15">
      <c r="C36" s="29"/>
      <c r="D36" s="29"/>
      <c r="E36" s="29"/>
      <c r="F36" s="29"/>
      <c r="G36" s="29"/>
    </row>
    <row r="37" spans="2:14" ht="15" customHeight="1" x14ac:dyDescent="0.15"/>
    <row r="38" spans="2:14" ht="33.75" customHeight="1" x14ac:dyDescent="0.15">
      <c r="C38" s="31" t="s">
        <v>106</v>
      </c>
      <c r="D38" s="176" t="s">
        <v>107</v>
      </c>
      <c r="E38" s="176"/>
      <c r="F38" s="176"/>
      <c r="G38" s="176"/>
      <c r="H38" s="96">
        <f>SUM(H33:H37)</f>
        <v>0</v>
      </c>
      <c r="I38" s="20" t="s">
        <v>67</v>
      </c>
    </row>
    <row r="41" spans="2:14" x14ac:dyDescent="0.15">
      <c r="F41" s="32"/>
      <c r="G41" t="s">
        <v>81</v>
      </c>
    </row>
    <row r="42" spans="2:14" ht="17.25" x14ac:dyDescent="0.15">
      <c r="N42" s="95"/>
    </row>
    <row r="43" spans="2:14" s="95" customFormat="1" ht="17.25" x14ac:dyDescent="0.15">
      <c r="B43" s="95" t="s">
        <v>145</v>
      </c>
    </row>
    <row r="44" spans="2:14" s="95" customFormat="1" ht="17.25" x14ac:dyDescent="0.15"/>
    <row r="45" spans="2:14" s="95" customFormat="1" ht="17.25" x14ac:dyDescent="0.15">
      <c r="B45" s="95" t="s">
        <v>146</v>
      </c>
      <c r="N45"/>
    </row>
  </sheetData>
  <mergeCells count="22">
    <mergeCell ref="D38:G38"/>
    <mergeCell ref="B13:I15"/>
    <mergeCell ref="E19:G19"/>
    <mergeCell ref="H19:I19"/>
    <mergeCell ref="E20:G20"/>
    <mergeCell ref="H20:I20"/>
    <mergeCell ref="E21:G21"/>
    <mergeCell ref="H21:I21"/>
    <mergeCell ref="H25:I25"/>
    <mergeCell ref="H26:I26"/>
    <mergeCell ref="H27:I27"/>
    <mergeCell ref="H28:I28"/>
    <mergeCell ref="H29:I29"/>
    <mergeCell ref="H30:I30"/>
    <mergeCell ref="H31:I31"/>
    <mergeCell ref="C1:I1"/>
    <mergeCell ref="E17:G17"/>
    <mergeCell ref="H17:I17"/>
    <mergeCell ref="E18:G18"/>
    <mergeCell ref="H18:I18"/>
    <mergeCell ref="B22:I22"/>
    <mergeCell ref="C24:D24"/>
  </mergeCells>
  <phoneticPr fontId="3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1"/>
  <sheetViews>
    <sheetView topLeftCell="A19" workbookViewId="0">
      <selection activeCell="G17" sqref="G17"/>
    </sheetView>
  </sheetViews>
  <sheetFormatPr defaultColWidth="9" defaultRowHeight="13.5" x14ac:dyDescent="0.15"/>
  <cols>
    <col min="1" max="1" width="6.5" style="1" customWidth="1"/>
    <col min="2" max="2" width="21.5" style="1" customWidth="1"/>
    <col min="3" max="3" width="30.875" style="1" customWidth="1"/>
    <col min="4" max="4" width="7.625" style="2" customWidth="1"/>
    <col min="5" max="5" width="7.75" style="2" customWidth="1"/>
    <col min="6" max="6" width="7.75" style="1" customWidth="1"/>
    <col min="7" max="16384" width="9" style="1"/>
  </cols>
  <sheetData>
    <row r="1" spans="1:6" ht="13.5" customHeight="1" x14ac:dyDescent="0.15">
      <c r="A1" s="194" t="s">
        <v>148</v>
      </c>
      <c r="B1" s="194"/>
      <c r="C1" s="194"/>
      <c r="D1" s="194"/>
      <c r="E1" s="194"/>
      <c r="F1" s="194"/>
    </row>
    <row r="2" spans="1:6" ht="24" customHeight="1" x14ac:dyDescent="0.15">
      <c r="A2" s="194"/>
      <c r="B2" s="194"/>
      <c r="C2" s="194"/>
      <c r="D2" s="194"/>
      <c r="E2" s="194"/>
      <c r="F2" s="194"/>
    </row>
    <row r="3" spans="1:6" ht="14.25" x14ac:dyDescent="0.15">
      <c r="A3" s="3"/>
      <c r="B3" s="3"/>
      <c r="C3" s="178" t="s">
        <v>108</v>
      </c>
      <c r="D3" s="178"/>
      <c r="E3" s="178"/>
      <c r="F3" s="178"/>
    </row>
    <row r="4" spans="1:6" ht="26.25" customHeight="1" x14ac:dyDescent="0.15">
      <c r="A4" s="3"/>
      <c r="B4" s="4" t="s">
        <v>109</v>
      </c>
      <c r="C4" s="4"/>
      <c r="D4" s="4"/>
      <c r="E4" s="5"/>
      <c r="F4" s="5"/>
    </row>
    <row r="5" spans="1:6" ht="9" customHeight="1" x14ac:dyDescent="0.15"/>
    <row r="6" spans="1:6" ht="16.5" customHeight="1" x14ac:dyDescent="0.15">
      <c r="A6" s="179" t="s">
        <v>110</v>
      </c>
      <c r="B6" s="6" t="s">
        <v>111</v>
      </c>
      <c r="C6" s="188" t="s">
        <v>112</v>
      </c>
      <c r="D6" s="182" t="s">
        <v>14</v>
      </c>
      <c r="E6" s="182" t="s">
        <v>113</v>
      </c>
      <c r="F6" s="195" t="s">
        <v>114</v>
      </c>
    </row>
    <row r="7" spans="1:6" ht="25.5" customHeight="1" x14ac:dyDescent="0.15">
      <c r="A7" s="180"/>
      <c r="B7" s="7" t="s">
        <v>8</v>
      </c>
      <c r="C7" s="189"/>
      <c r="D7" s="183"/>
      <c r="E7" s="183"/>
      <c r="F7" s="196"/>
    </row>
    <row r="8" spans="1:6" ht="17.25" customHeight="1" x14ac:dyDescent="0.15">
      <c r="A8" s="181">
        <v>1</v>
      </c>
      <c r="B8" s="8"/>
      <c r="C8" s="190"/>
      <c r="D8" s="184"/>
      <c r="E8" s="184"/>
      <c r="F8" s="197"/>
    </row>
    <row r="9" spans="1:6" ht="26.25" customHeight="1" x14ac:dyDescent="0.15">
      <c r="A9" s="180"/>
      <c r="B9" s="9"/>
      <c r="C9" s="191"/>
      <c r="D9" s="185"/>
      <c r="E9" s="185"/>
      <c r="F9" s="198"/>
    </row>
    <row r="10" spans="1:6" ht="17.25" customHeight="1" x14ac:dyDescent="0.15">
      <c r="A10" s="181">
        <v>2</v>
      </c>
      <c r="B10" s="10"/>
      <c r="C10" s="186"/>
      <c r="D10" s="186"/>
      <c r="E10" s="186"/>
      <c r="F10" s="192"/>
    </row>
    <row r="11" spans="1:6" ht="26.25" customHeight="1" x14ac:dyDescent="0.15">
      <c r="A11" s="180"/>
      <c r="B11" s="10"/>
      <c r="C11" s="187"/>
      <c r="D11" s="187"/>
      <c r="E11" s="187"/>
      <c r="F11" s="193"/>
    </row>
    <row r="12" spans="1:6" ht="17.25" customHeight="1" x14ac:dyDescent="0.15">
      <c r="A12" s="181">
        <v>3</v>
      </c>
      <c r="B12" s="10"/>
      <c r="C12" s="186"/>
      <c r="D12" s="186"/>
      <c r="E12" s="186"/>
      <c r="F12" s="192"/>
    </row>
    <row r="13" spans="1:6" ht="26.25" customHeight="1" x14ac:dyDescent="0.15">
      <c r="A13" s="180"/>
      <c r="B13" s="10"/>
      <c r="C13" s="187"/>
      <c r="D13" s="187"/>
      <c r="E13" s="187"/>
      <c r="F13" s="193"/>
    </row>
    <row r="14" spans="1:6" ht="17.25" customHeight="1" x14ac:dyDescent="0.15">
      <c r="A14" s="181">
        <v>4</v>
      </c>
      <c r="B14" s="10"/>
      <c r="C14" s="186"/>
      <c r="D14" s="186"/>
      <c r="E14" s="186"/>
      <c r="F14" s="192"/>
    </row>
    <row r="15" spans="1:6" ht="26.25" customHeight="1" x14ac:dyDescent="0.15">
      <c r="A15" s="180"/>
      <c r="B15" s="10"/>
      <c r="C15" s="187"/>
      <c r="D15" s="187"/>
      <c r="E15" s="187"/>
      <c r="F15" s="193"/>
    </row>
    <row r="16" spans="1:6" ht="17.25" customHeight="1" x14ac:dyDescent="0.15">
      <c r="A16" s="181">
        <v>5</v>
      </c>
      <c r="B16" s="10"/>
      <c r="C16" s="186"/>
      <c r="D16" s="186"/>
      <c r="E16" s="186"/>
      <c r="F16" s="192"/>
    </row>
    <row r="17" spans="1:6" ht="26.25" customHeight="1" x14ac:dyDescent="0.15">
      <c r="A17" s="180"/>
      <c r="B17" s="10"/>
      <c r="C17" s="187"/>
      <c r="D17" s="187"/>
      <c r="E17" s="187"/>
      <c r="F17" s="193"/>
    </row>
    <row r="18" spans="1:6" ht="17.25" customHeight="1" x14ac:dyDescent="0.15">
      <c r="A18" s="181">
        <v>6</v>
      </c>
      <c r="B18" s="10"/>
      <c r="C18" s="186"/>
      <c r="D18" s="186"/>
      <c r="E18" s="186"/>
      <c r="F18" s="192"/>
    </row>
    <row r="19" spans="1:6" ht="26.25" customHeight="1" x14ac:dyDescent="0.15">
      <c r="A19" s="180"/>
      <c r="B19" s="10"/>
      <c r="C19" s="187"/>
      <c r="D19" s="187"/>
      <c r="E19" s="187"/>
      <c r="F19" s="193"/>
    </row>
    <row r="20" spans="1:6" ht="17.25" customHeight="1" x14ac:dyDescent="0.15">
      <c r="A20" s="181">
        <v>7</v>
      </c>
      <c r="B20" s="10"/>
      <c r="C20" s="186"/>
      <c r="D20" s="186"/>
      <c r="E20" s="186"/>
      <c r="F20" s="192"/>
    </row>
    <row r="21" spans="1:6" ht="26.25" customHeight="1" x14ac:dyDescent="0.15">
      <c r="A21" s="180"/>
      <c r="B21" s="10"/>
      <c r="C21" s="187"/>
      <c r="D21" s="187"/>
      <c r="E21" s="187"/>
      <c r="F21" s="193"/>
    </row>
    <row r="22" spans="1:6" ht="17.25" customHeight="1" x14ac:dyDescent="0.15">
      <c r="A22" s="181">
        <v>8</v>
      </c>
      <c r="B22" s="10"/>
      <c r="C22" s="186"/>
      <c r="D22" s="186"/>
      <c r="E22" s="186"/>
      <c r="F22" s="192"/>
    </row>
    <row r="23" spans="1:6" ht="26.25" customHeight="1" x14ac:dyDescent="0.15">
      <c r="A23" s="180"/>
      <c r="B23" s="10"/>
      <c r="C23" s="187"/>
      <c r="D23" s="187"/>
      <c r="E23" s="187"/>
      <c r="F23" s="193"/>
    </row>
    <row r="24" spans="1:6" ht="17.25" customHeight="1" x14ac:dyDescent="0.15">
      <c r="A24" s="181">
        <v>9</v>
      </c>
      <c r="B24" s="10"/>
      <c r="C24" s="186"/>
      <c r="D24" s="186"/>
      <c r="E24" s="186"/>
      <c r="F24" s="192"/>
    </row>
    <row r="25" spans="1:6" ht="26.25" customHeight="1" x14ac:dyDescent="0.15">
      <c r="A25" s="180"/>
      <c r="B25" s="10"/>
      <c r="C25" s="187"/>
      <c r="D25" s="187"/>
      <c r="E25" s="187"/>
      <c r="F25" s="193"/>
    </row>
    <row r="26" spans="1:6" ht="17.25" customHeight="1" x14ac:dyDescent="0.15">
      <c r="A26" s="181">
        <v>10</v>
      </c>
      <c r="B26" s="10"/>
      <c r="C26" s="186"/>
      <c r="D26" s="186"/>
      <c r="E26" s="186"/>
      <c r="F26" s="192"/>
    </row>
    <row r="27" spans="1:6" ht="26.25" customHeight="1" x14ac:dyDescent="0.15">
      <c r="A27" s="180"/>
      <c r="B27" s="10"/>
      <c r="C27" s="187"/>
      <c r="D27" s="187"/>
      <c r="E27" s="187"/>
      <c r="F27" s="193"/>
    </row>
    <row r="28" spans="1:6" ht="17.25" customHeight="1" x14ac:dyDescent="0.15">
      <c r="A28" s="181">
        <v>11</v>
      </c>
      <c r="B28" s="10"/>
      <c r="C28" s="186"/>
      <c r="D28" s="186"/>
      <c r="E28" s="186"/>
      <c r="F28" s="192"/>
    </row>
    <row r="29" spans="1:6" ht="26.25" customHeight="1" x14ac:dyDescent="0.15">
      <c r="A29" s="180"/>
      <c r="B29" s="10"/>
      <c r="C29" s="187"/>
      <c r="D29" s="187"/>
      <c r="E29" s="187"/>
      <c r="F29" s="193"/>
    </row>
    <row r="30" spans="1:6" ht="17.25" customHeight="1" x14ac:dyDescent="0.15">
      <c r="A30" s="181">
        <v>12</v>
      </c>
      <c r="B30" s="10"/>
      <c r="C30" s="186"/>
      <c r="D30" s="186"/>
      <c r="E30" s="186"/>
      <c r="F30" s="192"/>
    </row>
    <row r="31" spans="1:6" ht="26.25" customHeight="1" x14ac:dyDescent="0.15">
      <c r="A31" s="180"/>
      <c r="B31" s="10"/>
      <c r="C31" s="187"/>
      <c r="D31" s="187"/>
      <c r="E31" s="187"/>
      <c r="F31" s="193"/>
    </row>
    <row r="32" spans="1:6" ht="17.25" customHeight="1" x14ac:dyDescent="0.15">
      <c r="A32" s="181">
        <v>13</v>
      </c>
      <c r="B32" s="10"/>
      <c r="C32" s="186"/>
      <c r="D32" s="186"/>
      <c r="E32" s="186"/>
      <c r="F32" s="192"/>
    </row>
    <row r="33" spans="1:6" ht="26.25" customHeight="1" x14ac:dyDescent="0.15">
      <c r="A33" s="180"/>
      <c r="B33" s="10"/>
      <c r="C33" s="187"/>
      <c r="D33" s="187"/>
      <c r="E33" s="187"/>
      <c r="F33" s="193"/>
    </row>
    <row r="34" spans="1:6" ht="17.25" customHeight="1" x14ac:dyDescent="0.15">
      <c r="A34" s="181">
        <v>14</v>
      </c>
      <c r="B34" s="10"/>
      <c r="C34" s="186"/>
      <c r="D34" s="186"/>
      <c r="E34" s="186"/>
      <c r="F34" s="192"/>
    </row>
    <row r="35" spans="1:6" ht="26.25" customHeight="1" x14ac:dyDescent="0.15">
      <c r="A35" s="180"/>
      <c r="B35" s="10"/>
      <c r="C35" s="187"/>
      <c r="D35" s="187"/>
      <c r="E35" s="187"/>
      <c r="F35" s="193"/>
    </row>
    <row r="36" spans="1:6" ht="17.25" customHeight="1" x14ac:dyDescent="0.15">
      <c r="A36" s="181">
        <v>15</v>
      </c>
      <c r="B36" s="10"/>
      <c r="C36" s="186"/>
      <c r="D36" s="186"/>
      <c r="E36" s="186"/>
      <c r="F36" s="192"/>
    </row>
    <row r="37" spans="1:6" ht="26.25" customHeight="1" x14ac:dyDescent="0.15">
      <c r="A37" s="180"/>
      <c r="B37" s="10"/>
      <c r="C37" s="187"/>
      <c r="D37" s="187"/>
      <c r="E37" s="187"/>
      <c r="F37" s="193"/>
    </row>
    <row r="38" spans="1:6" ht="13.5" customHeight="1" x14ac:dyDescent="0.15">
      <c r="A38" s="11"/>
      <c r="B38" s="12" t="s">
        <v>115</v>
      </c>
    </row>
    <row r="39" spans="1:6" x14ac:dyDescent="0.15">
      <c r="B39" s="12" t="s">
        <v>116</v>
      </c>
    </row>
    <row r="40" spans="1:6" x14ac:dyDescent="0.15">
      <c r="B40" s="12" t="s">
        <v>117</v>
      </c>
    </row>
    <row r="41" spans="1:6" x14ac:dyDescent="0.15">
      <c r="B41" s="12" t="s">
        <v>118</v>
      </c>
    </row>
  </sheetData>
  <mergeCells count="82">
    <mergeCell ref="F36:F37"/>
    <mergeCell ref="A1:F2"/>
    <mergeCell ref="E34:E35"/>
    <mergeCell ref="E36:E37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E14:E15"/>
    <mergeCell ref="F28:F29"/>
    <mergeCell ref="F30:F31"/>
    <mergeCell ref="F32:F33"/>
    <mergeCell ref="D34:D35"/>
    <mergeCell ref="F34:F3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C34:C35"/>
    <mergeCell ref="C36:C37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6:D37"/>
    <mergeCell ref="A34:A35"/>
    <mergeCell ref="A36:A37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C3:F3"/>
    <mergeCell ref="A6:A7"/>
    <mergeCell ref="A8:A9"/>
    <mergeCell ref="A10:A11"/>
    <mergeCell ref="A12:A13"/>
    <mergeCell ref="E6:E7"/>
    <mergeCell ref="E8:E9"/>
    <mergeCell ref="E10:E11"/>
    <mergeCell ref="E12:E13"/>
  </mergeCells>
  <phoneticPr fontId="34"/>
  <pageMargins left="0.75" right="0.75" top="1" bottom="1" header="0.5" footer="0.5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個人</vt:lpstr>
      <vt:lpstr>団体</vt:lpstr>
      <vt:lpstr>出場費集計表</vt:lpstr>
      <vt:lpstr>報告表 　</vt:lpstr>
      <vt:lpstr>奄空連登録</vt:lpstr>
      <vt:lpstr>出場費集計表!_Hlk31140669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YUIICT03</dc:creator>
  <cp:lastModifiedBy>空手道連盟 鹿児島県</cp:lastModifiedBy>
  <cp:lastPrinted>2025-01-12T10:30:56Z</cp:lastPrinted>
  <dcterms:created xsi:type="dcterms:W3CDTF">2022-01-27T00:03:00Z</dcterms:created>
  <dcterms:modified xsi:type="dcterms:W3CDTF">2025-01-14T04:22:03Z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