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66925"/>
  <mc:AlternateContent xmlns:mc="http://schemas.openxmlformats.org/markup-compatibility/2006">
    <mc:Choice Requires="x15">
      <x15ac:absPath xmlns:x15ac="http://schemas.microsoft.com/office/spreadsheetml/2010/11/ac" url="C:\Users\jun-yamauchi\Desktop\熊本県連\R4年熊本県連\各種申請書一覧\"/>
    </mc:Choice>
  </mc:AlternateContent>
  <xr:revisionPtr revIDLastSave="0" documentId="13_ncr:1_{D4E10FC3-8612-4F0E-9FD3-DA45061FBDF7}" xr6:coauthVersionLast="47" xr6:coauthVersionMax="47" xr10:uidLastSave="{00000000-0000-0000-0000-000000000000}"/>
  <bookViews>
    <workbookView xWindow="28680" yWindow="-120" windowWidth="29040" windowHeight="15720" tabRatio="793" xr2:uid="{00000000-000D-0000-FFFF-FFFF00000000}"/>
  </bookViews>
  <sheets>
    <sheet name="注意事項" sheetId="31" r:id="rId1"/>
    <sheet name="【基本情報】" sheetId="8" r:id="rId2"/>
    <sheet name="審判" sheetId="24" r:id="rId3"/>
    <sheet name="審判 (2)" sheetId="34" r:id="rId4"/>
    <sheet name="審判 (3)" sheetId="35" r:id="rId5"/>
    <sheet name="道場審判名簿取りまとめ" sheetId="33" r:id="rId6"/>
    <sheet name="コーチ" sheetId="27" r:id="rId7"/>
    <sheet name="支払証" sheetId="22" r:id="rId8"/>
    <sheet name="検温記録 " sheetId="32" r:id="rId9"/>
  </sheets>
  <definedNames>
    <definedName name="_xlnm.Print_Area" localSheetId="6">コーチ!$A$1:$H$43</definedName>
    <definedName name="_xlnm.Print_Area" localSheetId="8">'検温記録 '!$A$1:$J$32</definedName>
    <definedName name="_xlnm.Print_Area" localSheetId="7">支払証!$A$1:$H$37</definedName>
    <definedName name="_xlnm.Print_Area" localSheetId="2">審判!$A$1:$F$19</definedName>
    <definedName name="_xlnm.Print_Area" localSheetId="3">'審判 (2)'!$A$1:$F$19</definedName>
    <definedName name="_xlnm.Print_Area" localSheetId="4">'審判 (3)'!$A$1:$F$19</definedName>
    <definedName name="_xlnm.Print_Area" localSheetId="5">道場審判名簿取りまとめ!$A$1:$M$11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1" i="33" l="1"/>
  <c r="F18" i="24"/>
  <c r="F17" i="24"/>
  <c r="F16" i="24"/>
  <c r="F18" i="34"/>
  <c r="F17" i="34"/>
  <c r="F16" i="34"/>
  <c r="F19" i="34" s="1"/>
  <c r="F18" i="35"/>
  <c r="F17" i="35"/>
  <c r="F16" i="35"/>
  <c r="H37" i="22"/>
  <c r="E4" i="35"/>
  <c r="B4" i="35"/>
  <c r="G1" i="35"/>
  <c r="E6" i="35" s="1"/>
  <c r="E4" i="34"/>
  <c r="B4" i="34"/>
  <c r="G1" i="34"/>
  <c r="E6" i="34" s="1"/>
  <c r="H29" i="22"/>
  <c r="H28" i="22"/>
  <c r="F19" i="35" l="1"/>
  <c r="F19" i="24"/>
  <c r="I1" i="27" l="1"/>
  <c r="F11" i="27" s="1"/>
  <c r="G1" i="24"/>
  <c r="E6" i="24" s="1"/>
  <c r="F24" i="27"/>
  <c r="G23" i="27"/>
  <c r="E4" i="24"/>
  <c r="B4" i="24"/>
  <c r="G7" i="27"/>
  <c r="G6" i="27"/>
  <c r="G5" i="27"/>
  <c r="B7" i="27"/>
  <c r="B6" i="27"/>
  <c r="B5" i="27"/>
  <c r="H26" i="22"/>
  <c r="H27" i="22"/>
  <c r="F9" i="22"/>
  <c r="F8" i="22"/>
  <c r="F7" i="22"/>
  <c r="F6" i="22"/>
  <c r="F5" i="22"/>
  <c r="F4" i="22"/>
  <c r="G37" i="22"/>
  <c r="G24" i="27" l="1"/>
  <c r="F12" i="27"/>
  <c r="F10" i="27"/>
  <c r="F20" i="27"/>
  <c r="F19" i="27"/>
  <c r="F13" i="27"/>
  <c r="F15" i="27"/>
  <c r="F16" i="27"/>
  <c r="F17" i="27"/>
  <c r="F14" i="27"/>
  <c r="F18"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6" authorId="0" shapeId="0" xr:uid="{00000000-0006-0000-0200-000001000000}">
      <text>
        <r>
          <rPr>
            <sz val="14"/>
            <color indexed="81"/>
            <rFont val="HGMaruGothicMPRO"/>
            <family val="3"/>
            <charset val="128"/>
          </rPr>
          <t>和暦【ＳかＨ】を使い、入力してください。
年齢が自動計算されません。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6" authorId="0" shapeId="0" xr:uid="{E4F85475-B0DD-4AE9-8803-E1DCBA200708}">
      <text>
        <r>
          <rPr>
            <sz val="14"/>
            <color indexed="81"/>
            <rFont val="HGMaruGothicMPRO"/>
            <family val="3"/>
            <charset val="128"/>
          </rPr>
          <t>和暦【ＳかＨ】を使い、入力してください。
年齢が自動計算されません。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6" authorId="0" shapeId="0" xr:uid="{6C9C0254-5A72-475E-878A-8CE7ED9CC056}">
      <text>
        <r>
          <rPr>
            <sz val="14"/>
            <color indexed="81"/>
            <rFont val="HGMaruGothicMPRO"/>
            <family val="3"/>
            <charset val="128"/>
          </rPr>
          <t>和暦【ＳかＨ】を使い、入力してください。
年齢が自動計算されません。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E10" authorId="0" shapeId="0" xr:uid="{00000000-0006-0000-0500-000001000000}">
      <text>
        <r>
          <rPr>
            <sz val="14"/>
            <color indexed="81"/>
            <rFont val="HG丸ｺﾞｼｯｸM-PRO"/>
            <family val="3"/>
            <charset val="128"/>
          </rPr>
          <t>和暦【ＳかＨ】を使い、入力してください。
年齢・学年が自動計算されません。</t>
        </r>
      </text>
    </comment>
  </commentList>
</comments>
</file>

<file path=xl/sharedStrings.xml><?xml version="1.0" encoding="utf-8"?>
<sst xmlns="http://schemas.openxmlformats.org/spreadsheetml/2006/main" count="701" uniqueCount="280">
  <si>
    <t>番号</t>
    <rPh sb="0" eb="2">
      <t>バンゴウ</t>
    </rPh>
    <phoneticPr fontId="3"/>
  </si>
  <si>
    <t>性別</t>
    <rPh sb="0" eb="2">
      <t>セイベツ</t>
    </rPh>
    <phoneticPr fontId="3"/>
  </si>
  <si>
    <t>生年月日</t>
    <rPh sb="0" eb="2">
      <t>セイネン</t>
    </rPh>
    <rPh sb="2" eb="4">
      <t>ガッピ</t>
    </rPh>
    <phoneticPr fontId="3"/>
  </si>
  <si>
    <t>年齢</t>
    <rPh sb="0" eb="2">
      <t>ネンレイ</t>
    </rPh>
    <phoneticPr fontId="3"/>
  </si>
  <si>
    <t>現住所</t>
    <rPh sb="0" eb="3">
      <t>ゲンジュウショ</t>
    </rPh>
    <phoneticPr fontId="3"/>
  </si>
  <si>
    <t>男</t>
    <rPh sb="0" eb="1">
      <t>オトコ</t>
    </rPh>
    <phoneticPr fontId="3"/>
  </si>
  <si>
    <t>責任者</t>
    <rPh sb="0" eb="3">
      <t>セキニンシャ</t>
    </rPh>
    <phoneticPr fontId="3"/>
  </si>
  <si>
    <t>氏名</t>
    <rPh sb="0" eb="2">
      <t>しめい</t>
    </rPh>
    <phoneticPr fontId="5" type="Hiragana" alignment="distributed"/>
  </si>
  <si>
    <t>道場名</t>
    <rPh sb="0" eb="2">
      <t>ドウジョウ</t>
    </rPh>
    <rPh sb="2" eb="3">
      <t>メイ</t>
    </rPh>
    <phoneticPr fontId="3"/>
  </si>
  <si>
    <t>郡市連</t>
  </si>
  <si>
    <t>金額</t>
    <rPh sb="0" eb="2">
      <t>きんがく</t>
    </rPh>
    <phoneticPr fontId="15" type="Hiragana" alignment="distributed"/>
  </si>
  <si>
    <t>人数</t>
    <rPh sb="0" eb="2">
      <t>にんずう</t>
    </rPh>
    <phoneticPr fontId="15" type="Hiragana" alignment="distributed"/>
  </si>
  <si>
    <t>合計</t>
    <rPh sb="0" eb="2">
      <t>ごうけい</t>
    </rPh>
    <phoneticPr fontId="15" type="Hiragana" alignment="distributed"/>
  </si>
  <si>
    <t>熊本県空手道連盟</t>
    <rPh sb="0" eb="3">
      <t>クマモトケン</t>
    </rPh>
    <rPh sb="3" eb="6">
      <t>カラテドウ</t>
    </rPh>
    <rPh sb="6" eb="8">
      <t>レンメイ</t>
    </rPh>
    <phoneticPr fontId="3"/>
  </si>
  <si>
    <t>ゆうちょ銀行</t>
    <rPh sb="4" eb="6">
      <t>ギンコウ</t>
    </rPh>
    <phoneticPr fontId="3"/>
  </si>
  <si>
    <t>住所</t>
    <rPh sb="0" eb="2">
      <t>ジュウショ</t>
    </rPh>
    <phoneticPr fontId="3"/>
  </si>
  <si>
    <t>電話</t>
    <rPh sb="0" eb="2">
      <t>デンワ</t>
    </rPh>
    <phoneticPr fontId="3"/>
  </si>
  <si>
    <t>郡市連</t>
    <phoneticPr fontId="3"/>
  </si>
  <si>
    <t>申請日</t>
    <rPh sb="0" eb="2">
      <t>シンセイ</t>
    </rPh>
    <rPh sb="2" eb="3">
      <t>ヒ</t>
    </rPh>
    <phoneticPr fontId="3"/>
  </si>
  <si>
    <t>申請日</t>
    <rPh sb="0" eb="2">
      <t>シンセイ</t>
    </rPh>
    <phoneticPr fontId="3"/>
  </si>
  <si>
    <t>全空連
会員番号</t>
    <rPh sb="0" eb="1">
      <t>ゼン</t>
    </rPh>
    <rPh sb="1" eb="2">
      <t>クウ</t>
    </rPh>
    <rPh sb="2" eb="3">
      <t>レン</t>
    </rPh>
    <rPh sb="4" eb="6">
      <t>カイイン</t>
    </rPh>
    <rPh sb="6" eb="8">
      <t>バンゴウ</t>
    </rPh>
    <phoneticPr fontId="3"/>
  </si>
  <si>
    <t>県連
会員番号</t>
    <rPh sb="0" eb="2">
      <t>ケンレン</t>
    </rPh>
    <rPh sb="3" eb="5">
      <t>カイイン</t>
    </rPh>
    <rPh sb="5" eb="7">
      <t>バンゴウ</t>
    </rPh>
    <phoneticPr fontId="3"/>
  </si>
  <si>
    <t>熊本　太郎</t>
    <rPh sb="0" eb="2">
      <t>くまもと</t>
    </rPh>
    <rPh sb="3" eb="5">
      <t>たろう</t>
    </rPh>
    <phoneticPr fontId="5" type="Hiragana" alignment="distributed"/>
  </si>
  <si>
    <t>小計</t>
    <rPh sb="0" eb="2">
      <t>しょうけい</t>
    </rPh>
    <phoneticPr fontId="15" type="Hiragana" alignment="distributed"/>
  </si>
  <si>
    <t>※下記を入力してください</t>
    <rPh sb="1" eb="3">
      <t>カキ</t>
    </rPh>
    <rPh sb="4" eb="6">
      <t>ニュウリョク</t>
    </rPh>
    <phoneticPr fontId="3"/>
  </si>
  <si>
    <t>全てのページに反映されます</t>
    <rPh sb="0" eb="1">
      <t>スベ</t>
    </rPh>
    <rPh sb="7" eb="9">
      <t>ハンエイ</t>
    </rPh>
    <phoneticPr fontId="3"/>
  </si>
  <si>
    <t>くまモン道場</t>
    <rPh sb="4" eb="6">
      <t>ドウジョウ</t>
    </rPh>
    <phoneticPr fontId="3"/>
  </si>
  <si>
    <t>くまモン</t>
    <phoneticPr fontId="3"/>
  </si>
  <si>
    <t>〒000-1111</t>
    <phoneticPr fontId="3"/>
  </si>
  <si>
    <t>熊本県熊本市熊区1-2-3</t>
    <rPh sb="0" eb="3">
      <t>クマモトケン</t>
    </rPh>
    <rPh sb="3" eb="6">
      <t>クマモトシ</t>
    </rPh>
    <rPh sb="6" eb="7">
      <t>クマ</t>
    </rPh>
    <rPh sb="7" eb="8">
      <t>ク</t>
    </rPh>
    <phoneticPr fontId="3"/>
  </si>
  <si>
    <t>090-1111-2222</t>
    <phoneticPr fontId="3"/>
  </si>
  <si>
    <t>支払証添付書</t>
    <phoneticPr fontId="3"/>
  </si>
  <si>
    <t>〒862-0950
熊本県熊本市水前寺5-23－2</t>
    <rPh sb="10" eb="13">
      <t>クマモトケン</t>
    </rPh>
    <phoneticPr fontId="3"/>
  </si>
  <si>
    <t>熊本県空手道連盟</t>
  </si>
  <si>
    <t>ネクタイ</t>
    <phoneticPr fontId="3"/>
  </si>
  <si>
    <t>ルールブック</t>
    <phoneticPr fontId="3"/>
  </si>
  <si>
    <t>空手道手帳</t>
    <rPh sb="0" eb="2">
      <t>カラテ</t>
    </rPh>
    <rPh sb="2" eb="3">
      <t>ミチ</t>
    </rPh>
    <rPh sb="3" eb="5">
      <t>テチョウ</t>
    </rPh>
    <phoneticPr fontId="3"/>
  </si>
  <si>
    <t>基本形教範</t>
    <rPh sb="0" eb="2">
      <t>キホン</t>
    </rPh>
    <rPh sb="2" eb="3">
      <t>カタ</t>
    </rPh>
    <rPh sb="3" eb="5">
      <t>キョウハン</t>
    </rPh>
    <phoneticPr fontId="3"/>
  </si>
  <si>
    <t>第1指定形</t>
    <rPh sb="0" eb="1">
      <t>ダイ</t>
    </rPh>
    <rPh sb="2" eb="4">
      <t>シテイ</t>
    </rPh>
    <rPh sb="4" eb="5">
      <t>カタ</t>
    </rPh>
    <phoneticPr fontId="3"/>
  </si>
  <si>
    <t>第2指定形</t>
    <rPh sb="0" eb="1">
      <t>ダイ</t>
    </rPh>
    <rPh sb="2" eb="4">
      <t>シテイ</t>
    </rPh>
    <rPh sb="4" eb="5">
      <t>カタ</t>
    </rPh>
    <phoneticPr fontId="3"/>
  </si>
  <si>
    <t>義務講習会</t>
    <rPh sb="0" eb="2">
      <t>ギム</t>
    </rPh>
    <rPh sb="2" eb="5">
      <t>コウシュウカイ</t>
    </rPh>
    <phoneticPr fontId="3"/>
  </si>
  <si>
    <t>令和  年  月  日</t>
    <rPh sb="0" eb="2">
      <t>レイワ</t>
    </rPh>
    <rPh sb="4" eb="5">
      <t>ネン</t>
    </rPh>
    <rPh sb="7" eb="8">
      <t>ガツ</t>
    </rPh>
    <rPh sb="10" eb="11">
      <t>ニチ</t>
    </rPh>
    <phoneticPr fontId="3"/>
  </si>
  <si>
    <t>▼支払証の添付方法▼</t>
    <rPh sb="1" eb="3">
      <t>シハライ</t>
    </rPh>
    <rPh sb="3" eb="4">
      <t>ショウ</t>
    </rPh>
    <rPh sb="5" eb="7">
      <t>テンプ</t>
    </rPh>
    <rPh sb="7" eb="9">
      <t>ホウホウ</t>
    </rPh>
    <phoneticPr fontId="3"/>
  </si>
  <si>
    <t>Excelツールバー【挿入】→【画像】</t>
    <rPh sb="11" eb="13">
      <t>ソウニュウ</t>
    </rPh>
    <rPh sb="16" eb="18">
      <t>ガゾウ</t>
    </rPh>
    <phoneticPr fontId="3"/>
  </si>
  <si>
    <t>支払証添付（原本自己保管）</t>
    <rPh sb="2" eb="3">
      <t>ショウ</t>
    </rPh>
    <rPh sb="10" eb="12">
      <t>ホカン</t>
    </rPh>
    <phoneticPr fontId="3"/>
  </si>
  <si>
    <t>例：①スマホで撮影後、PCメールにデータを送信および共通メールアドレスにて下書き保存</t>
    <rPh sb="0" eb="1">
      <t>レイ</t>
    </rPh>
    <rPh sb="7" eb="10">
      <t>サツエイゴ</t>
    </rPh>
    <rPh sb="21" eb="23">
      <t>ソウシン</t>
    </rPh>
    <rPh sb="26" eb="28">
      <t>キョウツウ</t>
    </rPh>
    <rPh sb="37" eb="39">
      <t>シタガ</t>
    </rPh>
    <rPh sb="40" eb="42">
      <t>ホゾン</t>
    </rPh>
    <phoneticPr fontId="3"/>
  </si>
  <si>
    <t>　　②お家プリンターのスキャン機能活用</t>
    <rPh sb="4" eb="5">
      <t>ウチ</t>
    </rPh>
    <rPh sb="15" eb="17">
      <t>キノウ</t>
    </rPh>
    <rPh sb="17" eb="19">
      <t>カツヨウ</t>
    </rPh>
    <phoneticPr fontId="3"/>
  </si>
  <si>
    <t>※不要な項目は【行を削除】</t>
    <rPh sb="1" eb="3">
      <t>フヨウ</t>
    </rPh>
    <rPh sb="4" eb="6">
      <t>コウモク</t>
    </rPh>
    <rPh sb="8" eb="9">
      <t>ギョウ</t>
    </rPh>
    <rPh sb="10" eb="12">
      <t>サクジョ</t>
    </rPh>
    <phoneticPr fontId="3"/>
  </si>
  <si>
    <t>※申込原本（紙媒体・データ）および支払証は自己保管　（トラブル発生時、提出有）</t>
    <rPh sb="1" eb="3">
      <t>モウシコミ</t>
    </rPh>
    <rPh sb="3" eb="5">
      <t>ゲンポン</t>
    </rPh>
    <rPh sb="6" eb="7">
      <t>カミ</t>
    </rPh>
    <rPh sb="7" eb="9">
      <t>バイタイ</t>
    </rPh>
    <rPh sb="17" eb="19">
      <t>シハライ</t>
    </rPh>
    <rPh sb="19" eb="20">
      <t>ショウ</t>
    </rPh>
    <rPh sb="21" eb="23">
      <t>ジコ</t>
    </rPh>
    <rPh sb="23" eb="25">
      <t>ホカン</t>
    </rPh>
    <rPh sb="31" eb="34">
      <t>ハッセイジ</t>
    </rPh>
    <rPh sb="35" eb="37">
      <t>テイシュツ</t>
    </rPh>
    <rPh sb="37" eb="38">
      <t>ア</t>
    </rPh>
    <phoneticPr fontId="1"/>
  </si>
  <si>
    <t>▼ホームページ申込▼</t>
    <rPh sb="7" eb="9">
      <t>モウシコミ</t>
    </rPh>
    <phoneticPr fontId="3"/>
  </si>
  <si>
    <t>申請書は【Excelデータ】で添付、【PDF】での投稿は禁止</t>
    <rPh sb="0" eb="2">
      <t>シンセイ</t>
    </rPh>
    <rPh sb="2" eb="3">
      <t>ショ</t>
    </rPh>
    <rPh sb="15" eb="17">
      <t>テンプ</t>
    </rPh>
    <phoneticPr fontId="3"/>
  </si>
  <si>
    <t>〒862-0950</t>
    <phoneticPr fontId="3"/>
  </si>
  <si>
    <t>▼郵送申込▼</t>
    <rPh sb="1" eb="3">
      <t>ユウソウ</t>
    </rPh>
    <rPh sb="3" eb="5">
      <t>モウシコミ</t>
    </rPh>
    <phoneticPr fontId="3"/>
  </si>
  <si>
    <t>熊本市水前寺5-23－2</t>
    <phoneticPr fontId="3"/>
  </si>
  <si>
    <r>
      <t>手書は楷書で大きく記入</t>
    </r>
    <r>
      <rPr>
        <sz val="11"/>
        <color rgb="FFFF0000"/>
        <rFont val="HG丸ｺﾞｼｯｸM-PRO"/>
        <family val="3"/>
        <charset val="128"/>
      </rPr>
      <t>（FAX時、非常に見えづらい）</t>
    </r>
    <rPh sb="0" eb="2">
      <t>テガ</t>
    </rPh>
    <rPh sb="3" eb="5">
      <t>カイショ</t>
    </rPh>
    <rPh sb="6" eb="7">
      <t>オオ</t>
    </rPh>
    <rPh sb="9" eb="11">
      <t>キニュウ</t>
    </rPh>
    <rPh sb="15" eb="16">
      <t>ジ</t>
    </rPh>
    <rPh sb="17" eb="19">
      <t>ヒジョウ</t>
    </rPh>
    <rPh sb="20" eb="21">
      <t>ミ</t>
    </rPh>
    <phoneticPr fontId="3"/>
  </si>
  <si>
    <t>096－387-0643（tel･fax）</t>
    <phoneticPr fontId="3"/>
  </si>
  <si>
    <t>免状等は縮小コピー【A4】指定</t>
    <rPh sb="0" eb="2">
      <t>メンジョウ</t>
    </rPh>
    <rPh sb="4" eb="6">
      <t>シュクショウ</t>
    </rPh>
    <rPh sb="13" eb="15">
      <t>シテイ</t>
    </rPh>
    <phoneticPr fontId="3"/>
  </si>
  <si>
    <t>01930-8-16833</t>
    <phoneticPr fontId="3"/>
  </si>
  <si>
    <t>カテゴリ</t>
    <phoneticPr fontId="15" type="Hiragana" alignment="distributed"/>
  </si>
  <si>
    <t>サブカテゴリ</t>
    <phoneticPr fontId="3"/>
  </si>
  <si>
    <t>郡市連</t>
    <rPh sb="0" eb="2">
      <t>グンシ</t>
    </rPh>
    <rPh sb="2" eb="3">
      <t>レン</t>
    </rPh>
    <phoneticPr fontId="3"/>
  </si>
  <si>
    <t>道場</t>
    <rPh sb="0" eb="2">
      <t>ドウジョウ</t>
    </rPh>
    <phoneticPr fontId="3"/>
  </si>
  <si>
    <t>〒123-4321</t>
    <phoneticPr fontId="3"/>
  </si>
  <si>
    <t>熊本県熊本市熊区トマト3-3-3</t>
    <rPh sb="0" eb="3">
      <t>クマモトケン</t>
    </rPh>
    <rPh sb="3" eb="6">
      <t>クマモトシ</t>
    </rPh>
    <rPh sb="6" eb="7">
      <t>クマ</t>
    </rPh>
    <rPh sb="7" eb="8">
      <t>ク</t>
    </rPh>
    <phoneticPr fontId="3"/>
  </si>
  <si>
    <t>Tel</t>
    <phoneticPr fontId="3"/>
  </si>
  <si>
    <t>Mail</t>
    <phoneticPr fontId="3"/>
  </si>
  <si>
    <t>段位</t>
    <rPh sb="0" eb="2">
      <t>ダンイ</t>
    </rPh>
    <phoneticPr fontId="3"/>
  </si>
  <si>
    <t>流・会派</t>
    <rPh sb="0" eb="1">
      <t>リュウ</t>
    </rPh>
    <rPh sb="2" eb="3">
      <t>カイ</t>
    </rPh>
    <rPh sb="3" eb="4">
      <t>ハ</t>
    </rPh>
    <phoneticPr fontId="3"/>
  </si>
  <si>
    <t>氏名</t>
    <rPh sb="0" eb="2">
      <t>ふりがな</t>
    </rPh>
    <phoneticPr fontId="21" type="Hiragana" alignment="distributed"/>
  </si>
  <si>
    <t>090-1111-2222</t>
    <phoneticPr fontId="21" type="Hiragana" alignment="distributed"/>
  </si>
  <si>
    <t>jyunjyunjyun@めーる</t>
    <phoneticPr fontId="21" type="Hiragana" alignment="distributed"/>
  </si>
  <si>
    <t>0012345</t>
    <phoneticPr fontId="21" type="Hiragana" alignment="distributed"/>
  </si>
  <si>
    <t>歳</t>
    <rPh sb="0" eb="1">
      <t>さい</t>
    </rPh>
    <phoneticPr fontId="21" type="Hiragana" alignment="distributed"/>
  </si>
  <si>
    <t>初段</t>
    <rPh sb="0" eb="2">
      <t>しょだん</t>
    </rPh>
    <phoneticPr fontId="21" type="Hiragana" alignment="distributed"/>
  </si>
  <si>
    <t>2段</t>
    <rPh sb="1" eb="2">
      <t>だん</t>
    </rPh>
    <phoneticPr fontId="21" type="Hiragana" alignment="distributed"/>
  </si>
  <si>
    <t>3段</t>
    <rPh sb="1" eb="2">
      <t>だん</t>
    </rPh>
    <phoneticPr fontId="21" type="Hiragana" alignment="distributed"/>
  </si>
  <si>
    <t>4段</t>
    <rPh sb="1" eb="2">
      <t>だん</t>
    </rPh>
    <phoneticPr fontId="21" type="Hiragana" alignment="distributed"/>
  </si>
  <si>
    <t>5段</t>
    <rPh sb="1" eb="2">
      <t>だん</t>
    </rPh>
    <phoneticPr fontId="21" type="Hiragana" alignment="distributed"/>
  </si>
  <si>
    <t>段位</t>
    <rPh sb="0" eb="2">
      <t>だんい</t>
    </rPh>
    <phoneticPr fontId="21" type="Hiragana" alignment="distributed"/>
  </si>
  <si>
    <t>資格</t>
    <rPh sb="0" eb="2">
      <t>しかく</t>
    </rPh>
    <phoneticPr fontId="21" type="Hiragana" alignment="distributed"/>
  </si>
  <si>
    <t>流会派</t>
    <rPh sb="0" eb="1">
      <t>りゅう</t>
    </rPh>
    <rPh sb="1" eb="3">
      <t>かいは</t>
    </rPh>
    <phoneticPr fontId="21" type="Hiragana" alignment="distributed"/>
  </si>
  <si>
    <t>▼選択▼</t>
    <rPh sb="1" eb="3">
      <t>せんたく</t>
    </rPh>
    <phoneticPr fontId="21" type="Hiragana" alignment="distributed"/>
  </si>
  <si>
    <t>コーチ1</t>
    <phoneticPr fontId="21" type="Hiragana" alignment="distributed"/>
  </si>
  <si>
    <t>コーチ2</t>
  </si>
  <si>
    <t>コーチ3</t>
  </si>
  <si>
    <t>コーチ4</t>
  </si>
  <si>
    <t>性別</t>
    <rPh sb="0" eb="2">
      <t>せいべつ</t>
    </rPh>
    <phoneticPr fontId="21" type="Hiragana" alignment="distributed"/>
  </si>
  <si>
    <t>男</t>
    <rPh sb="0" eb="1">
      <t>おとこ</t>
    </rPh>
    <phoneticPr fontId="21" type="Hiragana" alignment="distributed"/>
  </si>
  <si>
    <t>女</t>
    <rPh sb="0" eb="1">
      <t>おんな</t>
    </rPh>
    <phoneticPr fontId="21" type="Hiragana" alignment="distributed"/>
  </si>
  <si>
    <t>JSPO資格</t>
    <rPh sb="4" eb="6">
      <t>シカク</t>
    </rPh>
    <phoneticPr fontId="3"/>
  </si>
  <si>
    <t>頒布品</t>
    <rPh sb="0" eb="3">
      <t>ブンプヒン</t>
    </rPh>
    <phoneticPr fontId="3"/>
  </si>
  <si>
    <t>審判員</t>
    <rPh sb="0" eb="3">
      <t>シンパンイン</t>
    </rPh>
    <phoneticPr fontId="3"/>
  </si>
  <si>
    <t>(5年間は申請書、支払証は保管してください）</t>
    <rPh sb="2" eb="4">
      <t>ネンカン</t>
    </rPh>
    <rPh sb="5" eb="7">
      <t>シンセイ</t>
    </rPh>
    <rPh sb="7" eb="8">
      <t>ショ</t>
    </rPh>
    <rPh sb="9" eb="11">
      <t>シハラ</t>
    </rPh>
    <rPh sb="11" eb="12">
      <t>ショウ</t>
    </rPh>
    <rPh sb="13" eb="15">
      <t>ホカン</t>
    </rPh>
    <phoneticPr fontId="3"/>
  </si>
  <si>
    <t>連合</t>
    <rPh sb="0" eb="2">
      <t>レンゴウ</t>
    </rPh>
    <phoneticPr fontId="3"/>
  </si>
  <si>
    <t>松濤</t>
    <rPh sb="0" eb="2">
      <t>ショウトウ</t>
    </rPh>
    <phoneticPr fontId="3"/>
  </si>
  <si>
    <t>和道</t>
    <rPh sb="0" eb="2">
      <t>ワドウ</t>
    </rPh>
    <phoneticPr fontId="3"/>
  </si>
  <si>
    <t>剛柔</t>
    <rPh sb="0" eb="2">
      <t>ゴウジュウ</t>
    </rPh>
    <phoneticPr fontId="3"/>
  </si>
  <si>
    <t>糸東</t>
    <rPh sb="0" eb="1">
      <t>シ</t>
    </rPh>
    <rPh sb="1" eb="2">
      <t>トウ</t>
    </rPh>
    <phoneticPr fontId="3"/>
  </si>
  <si>
    <t>　熊空連（一般：2年登録6,000円、ゴールデン：5年登録15,000円）</t>
    <phoneticPr fontId="21" type="Hiragana" alignment="distributed"/>
  </si>
  <si>
    <t>▼注意事項▼</t>
    <rPh sb="1" eb="3">
      <t>チュウイ</t>
    </rPh>
    <rPh sb="3" eb="5">
      <t>ジコウ</t>
    </rPh>
    <phoneticPr fontId="3"/>
  </si>
  <si>
    <t>②会員登録有効期限切れの方は、別途【県連会員登録申請】、および【全空連ネット申請】</t>
    <rPh sb="5" eb="7">
      <t>ゆうこう</t>
    </rPh>
    <rPh sb="9" eb="10">
      <t>き</t>
    </rPh>
    <rPh sb="12" eb="13">
      <t>かた</t>
    </rPh>
    <rPh sb="15" eb="17">
      <t>べっと</t>
    </rPh>
    <rPh sb="18" eb="20">
      <t>けんれん</t>
    </rPh>
    <rPh sb="20" eb="22">
      <t>かいいん</t>
    </rPh>
    <rPh sb="22" eb="24">
      <t>とうろく</t>
    </rPh>
    <rPh sb="32" eb="33">
      <t>ぜん</t>
    </rPh>
    <rPh sb="33" eb="34">
      <t>くう</t>
    </rPh>
    <rPh sb="34" eb="35">
      <t>れん</t>
    </rPh>
    <rPh sb="38" eb="40">
      <t>しんせい</t>
    </rPh>
    <phoneticPr fontId="21" type="Hiragana" alignment="distributed"/>
  </si>
  <si>
    <t>　全空連HPより年度単位で新規・更新登録</t>
    <phoneticPr fontId="3"/>
  </si>
  <si>
    <t>　　※未登録期間は、5年前まで遡っての登録料が必須</t>
    <rPh sb="21" eb="22">
      <t>りょう</t>
    </rPh>
    <rPh sb="23" eb="25">
      <t>ひっす</t>
    </rPh>
    <phoneticPr fontId="21" type="Hiragana" alignment="distributed"/>
  </si>
  <si>
    <t>　※会計の年度締めにご協力を</t>
    <phoneticPr fontId="3"/>
  </si>
  <si>
    <t>③〆切　【　令和○年○月○日(○)　】　振込後、支払証添付</t>
    <rPh sb="2" eb="3">
      <t>きり</t>
    </rPh>
    <rPh sb="6" eb="8">
      <t>れいわ</t>
    </rPh>
    <rPh sb="9" eb="10">
      <t>ねん</t>
    </rPh>
    <rPh sb="11" eb="12">
      <t>つき</t>
    </rPh>
    <rPh sb="13" eb="14">
      <t>ひ</t>
    </rPh>
    <rPh sb="22" eb="23">
      <t>ご</t>
    </rPh>
    <phoneticPr fontId="21" type="Hiragana" alignment="distributed"/>
  </si>
  <si>
    <t>※昨年受講者は終了シールを配布（IDカードに貼付を）</t>
    <rPh sb="13" eb="15">
      <t>ハイフ</t>
    </rPh>
    <rPh sb="22" eb="24">
      <t>ハリツケ</t>
    </rPh>
    <phoneticPr fontId="3"/>
  </si>
  <si>
    <t>審判【義務講習】申請書</t>
    <rPh sb="0" eb="2">
      <t>シンパン</t>
    </rPh>
    <rPh sb="3" eb="5">
      <t>ギム</t>
    </rPh>
    <rPh sb="5" eb="7">
      <t>コウシュウ</t>
    </rPh>
    <phoneticPr fontId="3"/>
  </si>
  <si>
    <t>審判資格</t>
    <rPh sb="0" eb="2">
      <t>シンパン</t>
    </rPh>
    <rPh sb="2" eb="4">
      <t>シカク</t>
    </rPh>
    <phoneticPr fontId="3"/>
  </si>
  <si>
    <t>組手【県B】</t>
    <rPh sb="0" eb="1">
      <t>くみ</t>
    </rPh>
    <rPh sb="1" eb="2">
      <t>て</t>
    </rPh>
    <rPh sb="3" eb="4">
      <t>けん</t>
    </rPh>
    <phoneticPr fontId="7" type="Hiragana" alignment="distributed"/>
  </si>
  <si>
    <t>組手【県A】</t>
    <rPh sb="0" eb="2">
      <t>くみて</t>
    </rPh>
    <rPh sb="3" eb="4">
      <t>けん</t>
    </rPh>
    <phoneticPr fontId="7" type="Hiragana" alignment="distributed"/>
  </si>
  <si>
    <t>組手【地区】</t>
    <rPh sb="0" eb="2">
      <t>くみて</t>
    </rPh>
    <rPh sb="3" eb="5">
      <t>ちく</t>
    </rPh>
    <phoneticPr fontId="7" type="Hiragana" alignment="distributed"/>
  </si>
  <si>
    <t>形審判</t>
    <rPh sb="0" eb="1">
      <t>カタ</t>
    </rPh>
    <rPh sb="1" eb="3">
      <t>シンパン</t>
    </rPh>
    <phoneticPr fontId="3"/>
  </si>
  <si>
    <t>組手審判</t>
    <rPh sb="0" eb="2">
      <t>クミテ</t>
    </rPh>
    <rPh sb="2" eb="4">
      <t>シンパン</t>
    </rPh>
    <phoneticPr fontId="3"/>
  </si>
  <si>
    <t>無</t>
    <rPh sb="0" eb="1">
      <t>む</t>
    </rPh>
    <phoneticPr fontId="7" type="Hiragana" alignment="distributed"/>
  </si>
  <si>
    <t>受講料</t>
    <rPh sb="0" eb="3">
      <t>ジュコウリョウ</t>
    </rPh>
    <phoneticPr fontId="3"/>
  </si>
  <si>
    <t>090-1111-2222</t>
  </si>
  <si>
    <t>電話番号</t>
    <rPh sb="0" eb="2">
      <t>デンワ</t>
    </rPh>
    <rPh sb="2" eb="4">
      <t>バンゴウ</t>
    </rPh>
    <phoneticPr fontId="3"/>
  </si>
  <si>
    <t>〒　-
郡市～</t>
    <rPh sb="4" eb="6">
      <t>グンシ</t>
    </rPh>
    <phoneticPr fontId="3"/>
  </si>
  <si>
    <t>090-1111-2222</t>
    <phoneticPr fontId="5" type="Hiragana" alignment="distributed"/>
  </si>
  <si>
    <t>山内　淳</t>
    <rPh sb="0" eb="2">
      <t>やまうち</t>
    </rPh>
    <rPh sb="3" eb="4">
      <t>じゅん</t>
    </rPh>
    <phoneticPr fontId="5" type="Hiragana" alignment="distributed"/>
  </si>
  <si>
    <t>受講日</t>
    <rPh sb="0" eb="2">
      <t>じゅこう</t>
    </rPh>
    <rPh sb="2" eb="3">
      <t>び</t>
    </rPh>
    <phoneticPr fontId="5" type="Hiragana" alignment="distributed"/>
  </si>
  <si>
    <t>※新規受講者は終了証発行のため、【　顔写真（縦40㎜横30㎜）　】をクリップで留め、同封</t>
    <rPh sb="3" eb="6">
      <t>じゅこうしゃ</t>
    </rPh>
    <rPh sb="39" eb="40">
      <t>と</t>
    </rPh>
    <rPh sb="42" eb="44">
      <t>どうふう</t>
    </rPh>
    <phoneticPr fontId="21" type="Hiragana" alignment="distributed"/>
  </si>
  <si>
    <t>受講日</t>
    <rPh sb="0" eb="2">
      <t>じゅこう</t>
    </rPh>
    <rPh sb="2" eb="3">
      <t>び</t>
    </rPh>
    <phoneticPr fontId="5" type="Hiragana" alignment="distributed"/>
  </si>
  <si>
    <t>第1回</t>
    <rPh sb="0" eb="1">
      <t>だい</t>
    </rPh>
    <rPh sb="2" eb="3">
      <t>かい</t>
    </rPh>
    <phoneticPr fontId="5" type="Hiragana" alignment="distributed"/>
  </si>
  <si>
    <t>第2回</t>
    <rPh sb="0" eb="1">
      <t>だい</t>
    </rPh>
    <rPh sb="2" eb="3">
      <t>かい</t>
    </rPh>
    <phoneticPr fontId="5" type="Hiragana" alignment="distributed"/>
  </si>
  <si>
    <t>山内　淳</t>
    <rPh sb="0" eb="2">
      <t>やまうち</t>
    </rPh>
    <rPh sb="3" eb="4">
      <t>じゅん</t>
    </rPh>
    <phoneticPr fontId="5" type="Hiragana" alignment="distributed"/>
  </si>
  <si>
    <t>性別</t>
    <rPh sb="0" eb="2">
      <t>せいべつ</t>
    </rPh>
    <phoneticPr fontId="5" type="Hiragana" alignment="distributed"/>
  </si>
  <si>
    <t>　但し、必ず申込を行い、義務講習会を受講してください。上位申請に関わります。</t>
    <rPh sb="1" eb="2">
      <t>タダ</t>
    </rPh>
    <rPh sb="9" eb="10">
      <t>オコナ</t>
    </rPh>
    <rPh sb="12" eb="14">
      <t>ギム</t>
    </rPh>
    <rPh sb="14" eb="17">
      <t>コウシュウカイ</t>
    </rPh>
    <rPh sb="27" eb="29">
      <t>ジョウイ</t>
    </rPh>
    <rPh sb="29" eb="31">
      <t>シンセイ</t>
    </rPh>
    <rPh sb="32" eb="33">
      <t>カカ</t>
    </rPh>
    <phoneticPr fontId="3"/>
  </si>
  <si>
    <t>②会員登録有効期限切れの方は、申請も必ず行ってください。全空連は全空連HPで登録。</t>
    <phoneticPr fontId="3"/>
  </si>
  <si>
    <t>　未登録期間がある場合は、5年前まで遡っての登録が必要です。</t>
    <phoneticPr fontId="3"/>
  </si>
  <si>
    <t>　申し込みください。（会計の年度締めにご協力ください。）</t>
    <phoneticPr fontId="3"/>
  </si>
  <si>
    <t>※新規受講者に終了証を発行します。顔写真（縦40㎜横30㎜）を必ず貼付してください。</t>
    <phoneticPr fontId="3"/>
  </si>
  <si>
    <t>④申し込みは、HP投稿で受け付けます。写真も貼り付けで投稿可能です。</t>
    <phoneticPr fontId="3"/>
  </si>
  <si>
    <t>⑤［郵便振替］01930－8―16833　　熊本県空手道連盟</t>
    <phoneticPr fontId="3"/>
  </si>
  <si>
    <t>第2回　4月29日(祝)</t>
    <rPh sb="0" eb="1">
      <t>だい</t>
    </rPh>
    <rPh sb="2" eb="3">
      <t>かい</t>
    </rPh>
    <rPh sb="5" eb="6">
      <t>.</t>
    </rPh>
    <rPh sb="10" eb="11">
      <t>しゅく</t>
    </rPh>
    <phoneticPr fontId="5" type="Hiragana" alignment="distributed"/>
  </si>
  <si>
    <t>監督・コーチ【義務講習】申請書</t>
    <rPh sb="0" eb="2">
      <t>カントク</t>
    </rPh>
    <phoneticPr fontId="3"/>
  </si>
  <si>
    <t>監督・コーチ</t>
    <rPh sb="0" eb="2">
      <t>カントク</t>
    </rPh>
    <phoneticPr fontId="3"/>
  </si>
  <si>
    <t>熊本県空手道連盟</t>
    <rPh sb="0" eb="8">
      <t>クマモトケンカラテドウレンメイ</t>
    </rPh>
    <phoneticPr fontId="3"/>
  </si>
  <si>
    <t>（参加形態に、該当箇所に〇を付けて下さい。）</t>
    <rPh sb="1" eb="3">
      <t>サンカ</t>
    </rPh>
    <rPh sb="3" eb="5">
      <t>ケイタイ</t>
    </rPh>
    <rPh sb="7" eb="9">
      <t>ガイトウ</t>
    </rPh>
    <rPh sb="9" eb="11">
      <t>カショ</t>
    </rPh>
    <rPh sb="14" eb="15">
      <t>ツ</t>
    </rPh>
    <rPh sb="17" eb="18">
      <t>クダ</t>
    </rPh>
    <phoneticPr fontId="3"/>
  </si>
  <si>
    <t>★この受付表は名簿一覧として1か月間保管します。</t>
    <rPh sb="3" eb="5">
      <t>ウケツケ</t>
    </rPh>
    <rPh sb="5" eb="6">
      <t>ヒョウ</t>
    </rPh>
    <rPh sb="7" eb="9">
      <t>メイボ</t>
    </rPh>
    <rPh sb="9" eb="11">
      <t>イチラン</t>
    </rPh>
    <rPh sb="16" eb="18">
      <t>ゲツカン</t>
    </rPh>
    <rPh sb="18" eb="20">
      <t>ホカン</t>
    </rPh>
    <phoneticPr fontId="3"/>
  </si>
  <si>
    <t>健康管理チェックシート　対象(審判員、選手、監督)</t>
    <rPh sb="0" eb="2">
      <t>ケンコウ</t>
    </rPh>
    <rPh sb="2" eb="4">
      <t>カンリ</t>
    </rPh>
    <rPh sb="12" eb="14">
      <t>タイショウ</t>
    </rPh>
    <rPh sb="17" eb="18">
      <t>イン</t>
    </rPh>
    <rPh sb="19" eb="21">
      <t>センシュ</t>
    </rPh>
    <rPh sb="22" eb="24">
      <t>カントク</t>
    </rPh>
    <phoneticPr fontId="3"/>
  </si>
  <si>
    <t>所　属　団　体</t>
    <rPh sb="0" eb="1">
      <t>トコロ</t>
    </rPh>
    <rPh sb="2" eb="3">
      <t>ゾク</t>
    </rPh>
    <rPh sb="4" eb="5">
      <t>ダン</t>
    </rPh>
    <rPh sb="6" eb="7">
      <t>タイ</t>
    </rPh>
    <phoneticPr fontId="3"/>
  </si>
  <si>
    <t>氏　　名</t>
    <rPh sb="0" eb="1">
      <t>シ</t>
    </rPh>
    <rPh sb="3" eb="4">
      <t>メイ</t>
    </rPh>
    <phoneticPr fontId="3"/>
  </si>
  <si>
    <t>住　　所</t>
    <rPh sb="0" eb="1">
      <t>ジュウ</t>
    </rPh>
    <rPh sb="3" eb="4">
      <t>ショ</t>
    </rPh>
    <phoneticPr fontId="3"/>
  </si>
  <si>
    <t>◎大会・講習・審査会前１週間における健康状態　※朝晩の体温を記入して下さい。</t>
    <rPh sb="1" eb="3">
      <t>タイカイ</t>
    </rPh>
    <rPh sb="4" eb="6">
      <t>コウシュウ</t>
    </rPh>
    <rPh sb="7" eb="9">
      <t>シンサ</t>
    </rPh>
    <rPh sb="9" eb="10">
      <t>カイ</t>
    </rPh>
    <rPh sb="10" eb="11">
      <t>マエ</t>
    </rPh>
    <rPh sb="12" eb="14">
      <t>シュウカン</t>
    </rPh>
    <rPh sb="18" eb="20">
      <t>ケンコウ</t>
    </rPh>
    <rPh sb="20" eb="22">
      <t>ジョウタイ</t>
    </rPh>
    <rPh sb="24" eb="26">
      <t>アサバン</t>
    </rPh>
    <rPh sb="27" eb="29">
      <t>タイオン</t>
    </rPh>
    <rPh sb="30" eb="32">
      <t>キニュウ</t>
    </rPh>
    <rPh sb="34" eb="35">
      <t>クダ</t>
    </rPh>
    <phoneticPr fontId="3"/>
  </si>
  <si>
    <t>月 日</t>
    <rPh sb="0" eb="1">
      <t>ツキ</t>
    </rPh>
    <rPh sb="2" eb="3">
      <t>ニチ</t>
    </rPh>
    <phoneticPr fontId="3"/>
  </si>
  <si>
    <t>起床後</t>
    <rPh sb="0" eb="3">
      <t>キショウゴ</t>
    </rPh>
    <phoneticPr fontId="3"/>
  </si>
  <si>
    <t>就寝前</t>
    <rPh sb="0" eb="2">
      <t>シュウシン</t>
    </rPh>
    <rPh sb="2" eb="3">
      <t>マエ</t>
    </rPh>
    <phoneticPr fontId="3"/>
  </si>
  <si>
    <t>※本健康管理チェックシートは、当連盟にて1ヶ月保管いたします。</t>
    <rPh sb="1" eb="2">
      <t>ホン</t>
    </rPh>
    <rPh sb="2" eb="4">
      <t>ケンコウ</t>
    </rPh>
    <rPh sb="4" eb="6">
      <t>カンリ</t>
    </rPh>
    <rPh sb="15" eb="16">
      <t>トウ</t>
    </rPh>
    <rPh sb="16" eb="18">
      <t>レンメイ</t>
    </rPh>
    <rPh sb="22" eb="23">
      <t>ゲツ</t>
    </rPh>
    <rPh sb="23" eb="25">
      <t>ホカン</t>
    </rPh>
    <phoneticPr fontId="3"/>
  </si>
  <si>
    <t>　患者が発生した場合は、保健所へ提出しなければなりません。ご了承下さい。</t>
    <rPh sb="1" eb="3">
      <t>カンジャ</t>
    </rPh>
    <rPh sb="4" eb="6">
      <t>ハッセイ</t>
    </rPh>
    <rPh sb="8" eb="10">
      <t>バアイ</t>
    </rPh>
    <rPh sb="12" eb="15">
      <t>ホケンショ</t>
    </rPh>
    <rPh sb="16" eb="18">
      <t>テイシュツ</t>
    </rPh>
    <rPh sb="30" eb="32">
      <t>リョウショウ</t>
    </rPh>
    <rPh sb="32" eb="33">
      <t>クダ</t>
    </rPh>
    <phoneticPr fontId="3"/>
  </si>
  <si>
    <t>＜検温について＞</t>
    <rPh sb="1" eb="3">
      <t>ケンオン</t>
    </rPh>
    <phoneticPr fontId="3"/>
  </si>
  <si>
    <t>・当日入口にて検温を行います。1回目に37.0℃を超えた方は、時間をおいて2回目を行います。</t>
    <rPh sb="1" eb="3">
      <t>トウジツ</t>
    </rPh>
    <rPh sb="3" eb="5">
      <t>イリグチ</t>
    </rPh>
    <rPh sb="7" eb="9">
      <t>ケンオン</t>
    </rPh>
    <rPh sb="10" eb="11">
      <t>オコナ</t>
    </rPh>
    <rPh sb="16" eb="18">
      <t>カイメ</t>
    </rPh>
    <rPh sb="25" eb="26">
      <t>コ</t>
    </rPh>
    <rPh sb="28" eb="29">
      <t>カタ</t>
    </rPh>
    <phoneticPr fontId="3"/>
  </si>
  <si>
    <t xml:space="preserve">  (1人2回まで計測)   原則、37.0℃超えた方は入館をお断りさせて頂きます。</t>
    <rPh sb="3" eb="5">
      <t>ヒトリ</t>
    </rPh>
    <rPh sb="4" eb="5">
      <t>ニン</t>
    </rPh>
    <rPh sb="6" eb="7">
      <t>カイ</t>
    </rPh>
    <rPh sb="9" eb="11">
      <t>ケイソク</t>
    </rPh>
    <rPh sb="15" eb="17">
      <t>ゲンソク</t>
    </rPh>
    <rPh sb="23" eb="24">
      <t>コ</t>
    </rPh>
    <rPh sb="26" eb="27">
      <t>カタ</t>
    </rPh>
    <rPh sb="28" eb="30">
      <t>ニュウカン</t>
    </rPh>
    <rPh sb="32" eb="33">
      <t>コトワ</t>
    </rPh>
    <rPh sb="37" eb="38">
      <t>イタダ</t>
    </rPh>
    <phoneticPr fontId="3"/>
  </si>
  <si>
    <t>・１週間前から37.5℃以上が2回以上あった場合は、医療機関にて　新型コロナウイルス感染症、</t>
    <rPh sb="2" eb="4">
      <t>シュウカン</t>
    </rPh>
    <rPh sb="4" eb="5">
      <t>マエ</t>
    </rPh>
    <rPh sb="11" eb="14">
      <t>ドイジョウ</t>
    </rPh>
    <rPh sb="16" eb="17">
      <t>カイ</t>
    </rPh>
    <rPh sb="17" eb="19">
      <t>イジョウ</t>
    </rPh>
    <rPh sb="22" eb="24">
      <t>バアイ</t>
    </rPh>
    <phoneticPr fontId="3"/>
  </si>
  <si>
    <t>　インフルエンザウイルス急性感染症、ノロウイルス感染等感染症でないことを　確認したうえで、</t>
    <rPh sb="12" eb="14">
      <t>キュウセイ</t>
    </rPh>
    <rPh sb="14" eb="17">
      <t>カンセンショウ</t>
    </rPh>
    <rPh sb="24" eb="26">
      <t>カンセン</t>
    </rPh>
    <rPh sb="26" eb="27">
      <t>トウ</t>
    </rPh>
    <rPh sb="27" eb="30">
      <t>カンセンショウ</t>
    </rPh>
    <phoneticPr fontId="3"/>
  </si>
  <si>
    <t>　参加してください。(確認されていない場合は、入館をお断りいたします)</t>
    <rPh sb="1" eb="3">
      <t>サンカ</t>
    </rPh>
    <rPh sb="11" eb="13">
      <t>カクニン</t>
    </rPh>
    <rPh sb="19" eb="21">
      <t>バアイ</t>
    </rPh>
    <rPh sb="23" eb="25">
      <t>ニュウカン</t>
    </rPh>
    <rPh sb="27" eb="28">
      <t>コトワ</t>
    </rPh>
    <phoneticPr fontId="3"/>
  </si>
  <si>
    <t>・当日、喉の痛み、せき、痰、呼吸困難、味覚障害、嗅覚障害、下痢、嘔吐等の症状の方は</t>
    <rPh sb="1" eb="3">
      <t>トウジツ</t>
    </rPh>
    <rPh sb="4" eb="5">
      <t>ノド</t>
    </rPh>
    <rPh sb="6" eb="7">
      <t>イタ</t>
    </rPh>
    <rPh sb="12" eb="13">
      <t>タン</t>
    </rPh>
    <rPh sb="14" eb="16">
      <t>コキュウ</t>
    </rPh>
    <rPh sb="16" eb="18">
      <t>コンナン</t>
    </rPh>
    <rPh sb="19" eb="21">
      <t>ミカク</t>
    </rPh>
    <rPh sb="21" eb="23">
      <t>ショウガイ</t>
    </rPh>
    <rPh sb="24" eb="26">
      <t>キュウカク</t>
    </rPh>
    <rPh sb="26" eb="28">
      <t>ショウガイ</t>
    </rPh>
    <rPh sb="29" eb="31">
      <t>ゲリ</t>
    </rPh>
    <rPh sb="32" eb="34">
      <t>オウト</t>
    </rPh>
    <rPh sb="34" eb="35">
      <t>トウ</t>
    </rPh>
    <rPh sb="36" eb="38">
      <t>ショウジョウ</t>
    </rPh>
    <rPh sb="39" eb="40">
      <t>カタ</t>
    </rPh>
    <phoneticPr fontId="3"/>
  </si>
  <si>
    <t>　参加を見送ってください。</t>
    <rPh sb="1" eb="3">
      <t>サンカ</t>
    </rPh>
    <rPh sb="4" eb="6">
      <t>ミオク</t>
    </rPh>
    <phoneticPr fontId="3"/>
  </si>
  <si>
    <t>　本検温記録は、新型コロナウイルス感染症の拡大を防止するため、参加者の健康状態を確認することを</t>
    <rPh sb="1" eb="2">
      <t>ホン</t>
    </rPh>
    <rPh sb="2" eb="4">
      <t>ケンオン</t>
    </rPh>
    <rPh sb="4" eb="6">
      <t>キロク</t>
    </rPh>
    <rPh sb="8" eb="10">
      <t>シンガタ</t>
    </rPh>
    <rPh sb="17" eb="20">
      <t>カンセンショウ</t>
    </rPh>
    <rPh sb="21" eb="23">
      <t>カクダイ</t>
    </rPh>
    <rPh sb="24" eb="26">
      <t>ボウシ</t>
    </rPh>
    <rPh sb="31" eb="34">
      <t>サンカシャ</t>
    </rPh>
    <phoneticPr fontId="3"/>
  </si>
  <si>
    <t>目的としております。ご記入いただいた個人情報については当連盟が適切に取り扱い、参加者の健康状態</t>
    <rPh sb="0" eb="2">
      <t>モクテキ</t>
    </rPh>
    <rPh sb="11" eb="13">
      <t>キニュウ</t>
    </rPh>
    <rPh sb="18" eb="20">
      <t>コジン</t>
    </rPh>
    <rPh sb="20" eb="22">
      <t>ジョウホウ</t>
    </rPh>
    <rPh sb="27" eb="28">
      <t>トウ</t>
    </rPh>
    <rPh sb="28" eb="30">
      <t>レンメイ</t>
    </rPh>
    <phoneticPr fontId="3"/>
  </si>
  <si>
    <t>の把握、来場可否の判断のためのみに利用します。</t>
    <rPh sb="4" eb="6">
      <t>ライジョウ</t>
    </rPh>
    <rPh sb="6" eb="8">
      <t>カヒ</t>
    </rPh>
    <rPh sb="9" eb="11">
      <t>ハンダン</t>
    </rPh>
    <rPh sb="17" eb="19">
      <t>リヨウ</t>
    </rPh>
    <phoneticPr fontId="3"/>
  </si>
  <si>
    <t>　但し、本大会にて感染症患者またはその疑いがある方が発見された場合は、必要な範囲で保健所等に</t>
    <rPh sb="1" eb="2">
      <t>タダ</t>
    </rPh>
    <rPh sb="4" eb="7">
      <t>ホンタイカイ</t>
    </rPh>
    <rPh sb="9" eb="12">
      <t>カンセンショウ</t>
    </rPh>
    <rPh sb="12" eb="14">
      <t>カンジャ</t>
    </rPh>
    <rPh sb="19" eb="20">
      <t>ウタガ</t>
    </rPh>
    <rPh sb="24" eb="25">
      <t>カタ</t>
    </rPh>
    <rPh sb="26" eb="28">
      <t>ハッケン</t>
    </rPh>
    <rPh sb="31" eb="33">
      <t>バアイ</t>
    </rPh>
    <rPh sb="35" eb="37">
      <t>ヒツヨウ</t>
    </rPh>
    <rPh sb="38" eb="40">
      <t>ハンイ</t>
    </rPh>
    <phoneticPr fontId="3"/>
  </si>
  <si>
    <t>する提出ことがあります。</t>
    <phoneticPr fontId="3"/>
  </si>
  <si>
    <t>県連会員証</t>
    <rPh sb="0" eb="2">
      <t>けんれん</t>
    </rPh>
    <rPh sb="2" eb="4">
      <t>かいいん</t>
    </rPh>
    <rPh sb="4" eb="5">
      <t>しょう</t>
    </rPh>
    <phoneticPr fontId="5" type="Hiragana" alignment="distributed"/>
  </si>
  <si>
    <t>全空連会員証</t>
    <rPh sb="0" eb="3">
      <t>ぜんそられん</t>
    </rPh>
    <rPh sb="3" eb="6">
      <t>かいいんしょう</t>
    </rPh>
    <phoneticPr fontId="5" type="Hiragana" alignment="distributed"/>
  </si>
  <si>
    <t>6段</t>
    <rPh sb="1" eb="2">
      <t>だん</t>
    </rPh>
    <phoneticPr fontId="5" type="Hiragana" alignment="distributed"/>
  </si>
  <si>
    <t>7段</t>
    <rPh sb="1" eb="2">
      <t>だん</t>
    </rPh>
    <phoneticPr fontId="5" type="Hiragana" alignment="distributed"/>
  </si>
  <si>
    <t>支払い及び申請についての注意事項</t>
    <rPh sb="0" eb="2">
      <t>シハラ</t>
    </rPh>
    <rPh sb="3" eb="4">
      <t>オヨ</t>
    </rPh>
    <rPh sb="5" eb="7">
      <t>シンセイ</t>
    </rPh>
    <rPh sb="12" eb="16">
      <t>チュウイジコウ</t>
    </rPh>
    <phoneticPr fontId="3"/>
  </si>
  <si>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3"/>
  </si>
  <si>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3"/>
  </si>
  <si>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3"/>
  </si>
  <si>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3"/>
  </si>
  <si>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3"/>
  </si>
  <si>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3"/>
  </si>
  <si>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3"/>
  </si>
  <si>
    <t>エクセルシートにすべて収まるようにできる限りPDFデータを使わずにお願い致します。</t>
    <rPh sb="11" eb="12">
      <t>オサ</t>
    </rPh>
    <rPh sb="20" eb="21">
      <t>カギ</t>
    </rPh>
    <rPh sb="29" eb="30">
      <t>ツカ</t>
    </rPh>
    <rPh sb="34" eb="35">
      <t>ネガ</t>
    </rPh>
    <rPh sb="36" eb="37">
      <t>イタ</t>
    </rPh>
    <phoneticPr fontId="3"/>
  </si>
  <si>
    <t>⑨事務局や担当者も本業を持って事務作業をしております、保護者からのお問い合わせなど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3"/>
  </si>
  <si>
    <t>で事務作業が止まり、作業が進まないことも多々あります。お問い合わせは道場責任者か学校責任者にてお願い致します。</t>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3"/>
  </si>
  <si>
    <t>⑩手書きの場合は事務局でデータ入力作業をしなくてはならず、時間がかかりますので、皆様ご協力をお願い致します。</t>
    <rPh sb="1" eb="3">
      <t>テガ</t>
    </rPh>
    <rPh sb="5" eb="7">
      <t>バアイ</t>
    </rPh>
    <rPh sb="8" eb="10">
      <t>ジム</t>
    </rPh>
    <rPh sb="10" eb="11">
      <t>キョク</t>
    </rPh>
    <rPh sb="15" eb="17">
      <t>ニュウリョク</t>
    </rPh>
    <rPh sb="17" eb="19">
      <t>サギョウ</t>
    </rPh>
    <rPh sb="29" eb="31">
      <t>ジカン</t>
    </rPh>
    <rPh sb="40" eb="42">
      <t>ミナサマ</t>
    </rPh>
    <rPh sb="43" eb="45">
      <t>キョウリョク</t>
    </rPh>
    <rPh sb="47" eb="48">
      <t>ネガ</t>
    </rPh>
    <rPh sb="49" eb="50">
      <t>イタ</t>
    </rPh>
    <phoneticPr fontId="3"/>
  </si>
  <si>
    <t>小学生・中学生・高校生は道場責任者に会員番号を通知しておりますので、会員番号は必ず記入をお願い致します。</t>
    <rPh sb="0" eb="3">
      <t>ショウガクセイ</t>
    </rPh>
    <rPh sb="4" eb="7">
      <t>チュウガクセイ</t>
    </rPh>
    <rPh sb="8" eb="10">
      <t>コウコウ</t>
    </rPh>
    <rPh sb="10" eb="11">
      <t>セイ</t>
    </rPh>
    <rPh sb="12" eb="14">
      <t>ドウジョウ</t>
    </rPh>
    <rPh sb="14" eb="17">
      <t>セキニンシャ</t>
    </rPh>
    <rPh sb="18" eb="20">
      <t>カイイン</t>
    </rPh>
    <rPh sb="20" eb="22">
      <t>バンゴウ</t>
    </rPh>
    <rPh sb="23" eb="25">
      <t>ツウチ</t>
    </rPh>
    <rPh sb="34" eb="36">
      <t>カイイン</t>
    </rPh>
    <rPh sb="36" eb="38">
      <t>バンゴウ</t>
    </rPh>
    <rPh sb="39" eb="40">
      <t>カナラ</t>
    </rPh>
    <rPh sb="41" eb="43">
      <t>キニュウ</t>
    </rPh>
    <rPh sb="45" eb="46">
      <t>ネガ</t>
    </rPh>
    <rPh sb="47" eb="48">
      <t>イタ</t>
    </rPh>
    <phoneticPr fontId="3"/>
  </si>
  <si>
    <t>申請をされる方は申請中と記入すること。一般会員は会員証をコピーして張り付けて申し込むこと。</t>
    <rPh sb="0" eb="2">
      <t>シンセイ</t>
    </rPh>
    <rPh sb="6" eb="7">
      <t>カタ</t>
    </rPh>
    <rPh sb="8" eb="11">
      <t>シンセイチュウ</t>
    </rPh>
    <rPh sb="12" eb="14">
      <t>キニュウ</t>
    </rPh>
    <rPh sb="19" eb="21">
      <t>イッパン</t>
    </rPh>
    <rPh sb="21" eb="23">
      <t>カイイン</t>
    </rPh>
    <rPh sb="24" eb="27">
      <t>カイインショウ</t>
    </rPh>
    <rPh sb="33" eb="34">
      <t>ハ</t>
    </rPh>
    <rPh sb="35" eb="36">
      <t>ツ</t>
    </rPh>
    <rPh sb="38" eb="39">
      <t>モウ</t>
    </rPh>
    <rPh sb="40" eb="41">
      <t>コ</t>
    </rPh>
    <phoneticPr fontId="3"/>
  </si>
  <si>
    <t>＊会員番号が分からない方や通知を頂いてない方は山内までご連絡ください。</t>
    <rPh sb="1" eb="5">
      <t>カイインバンゴウ</t>
    </rPh>
    <rPh sb="6" eb="7">
      <t>ワ</t>
    </rPh>
    <rPh sb="11" eb="12">
      <t>カタ</t>
    </rPh>
    <rPh sb="13" eb="15">
      <t>ツウチ</t>
    </rPh>
    <rPh sb="16" eb="17">
      <t>イタダ</t>
    </rPh>
    <rPh sb="21" eb="22">
      <t>カタ</t>
    </rPh>
    <rPh sb="23" eb="25">
      <t>ヤマウチ</t>
    </rPh>
    <rPh sb="28" eb="30">
      <t>レンラク</t>
    </rPh>
    <phoneticPr fontId="3"/>
  </si>
  <si>
    <t>県連メールアドレス’　karate.k@abelia.ocn.ne.jp</t>
    <rPh sb="0" eb="2">
      <t>ケンレン</t>
    </rPh>
    <phoneticPr fontId="3"/>
  </si>
  <si>
    <t>県連会員番号は新会員番号を記入ください。</t>
    <rPh sb="0" eb="2">
      <t>けんれん</t>
    </rPh>
    <rPh sb="2" eb="6">
      <t>かいいんばんごう</t>
    </rPh>
    <rPh sb="7" eb="8">
      <t>しん</t>
    </rPh>
    <rPh sb="8" eb="12">
      <t>かいいんばんごう</t>
    </rPh>
    <rPh sb="13" eb="15">
      <t>きにゅう</t>
    </rPh>
    <phoneticPr fontId="5" type="Hiragana" alignment="distributed"/>
  </si>
  <si>
    <r>
      <t>⑧やむを得ず手書きで郵送する場合は、</t>
    </r>
    <r>
      <rPr>
        <sz val="11"/>
        <color rgb="FFFF0000"/>
        <rFont val="游ゴシック"/>
        <family val="3"/>
        <charset val="128"/>
        <scheme val="minor"/>
      </rPr>
      <t>申請担当者及び県連事務局の両方に１部ずつ郵送して</t>
    </r>
    <r>
      <rPr>
        <sz val="11"/>
        <color theme="1"/>
        <rFont val="游ゴシック"/>
        <family val="2"/>
        <charset val="128"/>
        <scheme val="minor"/>
      </rPr>
      <t>、楷書で大きく記入してください。</t>
    </r>
    <rPh sb="4" eb="5">
      <t>エ</t>
    </rPh>
    <rPh sb="6" eb="8">
      <t>テガ</t>
    </rPh>
    <rPh sb="10" eb="12">
      <t>ユウソウ</t>
    </rPh>
    <rPh sb="14" eb="16">
      <t>バアイ</t>
    </rPh>
    <rPh sb="18" eb="20">
      <t>シンセイ</t>
    </rPh>
    <rPh sb="20" eb="22">
      <t>タントウ</t>
    </rPh>
    <rPh sb="22" eb="23">
      <t>シャ</t>
    </rPh>
    <rPh sb="23" eb="24">
      <t>オヨ</t>
    </rPh>
    <rPh sb="25" eb="27">
      <t>ケンレン</t>
    </rPh>
    <rPh sb="27" eb="30">
      <t>ジムキョク</t>
    </rPh>
    <rPh sb="31" eb="33">
      <t>リョウホウ</t>
    </rPh>
    <rPh sb="35" eb="36">
      <t>ブ</t>
    </rPh>
    <rPh sb="38" eb="40">
      <t>ユウソウ</t>
    </rPh>
    <rPh sb="43" eb="45">
      <t>カイショ</t>
    </rPh>
    <rPh sb="46" eb="47">
      <t>オオ</t>
    </rPh>
    <rPh sb="49" eb="51">
      <t>キニュウ</t>
    </rPh>
    <phoneticPr fontId="3"/>
  </si>
  <si>
    <t>添付書類でエクセルデータと別にPDFデータを送付するのはできる限りさけエクセルデータ1つに収まるようにお願い致します。</t>
    <phoneticPr fontId="3"/>
  </si>
  <si>
    <r>
      <t>申請書は【Excelデータ】で添付、【PDF】での投稿は禁止　データ容量に注意　</t>
    </r>
    <r>
      <rPr>
        <sz val="11"/>
        <color rgb="FFFF0000"/>
        <rFont val="HG丸ｺﾞｼｯｸM-PRO"/>
        <family val="3"/>
        <charset val="128"/>
      </rPr>
      <t>2Mまでに収まるように！</t>
    </r>
    <rPh sb="0" eb="2">
      <t>シンセイ</t>
    </rPh>
    <rPh sb="2" eb="3">
      <t>ショ</t>
    </rPh>
    <rPh sb="15" eb="17">
      <t>テンプ</t>
    </rPh>
    <rPh sb="34" eb="36">
      <t>ヨウリョウ</t>
    </rPh>
    <rPh sb="37" eb="39">
      <t>チュウイ</t>
    </rPh>
    <rPh sb="45" eb="46">
      <t>オサ</t>
    </rPh>
    <phoneticPr fontId="3"/>
  </si>
  <si>
    <t>最後に申請書の原本控え（支払い証含む）は必ず保管をお願い致します。</t>
    <rPh sb="0" eb="2">
      <t>サイゴ</t>
    </rPh>
    <rPh sb="3" eb="6">
      <t>シンセイショ</t>
    </rPh>
    <rPh sb="7" eb="9">
      <t>ゲンポン</t>
    </rPh>
    <rPh sb="9" eb="10">
      <t>ヒカ</t>
    </rPh>
    <rPh sb="12" eb="14">
      <t>シハラ</t>
    </rPh>
    <rPh sb="15" eb="16">
      <t>ショウ</t>
    </rPh>
    <rPh sb="16" eb="17">
      <t>フク</t>
    </rPh>
    <rPh sb="20" eb="21">
      <t>カナラ</t>
    </rPh>
    <rPh sb="22" eb="24">
      <t>ホカン</t>
    </rPh>
    <rPh sb="26" eb="27">
      <t>ネガ</t>
    </rPh>
    <rPh sb="28" eb="29">
      <t>イタ</t>
    </rPh>
    <phoneticPr fontId="3"/>
  </si>
  <si>
    <t>申請不備などで証明の為、再提出してもらう場合がありますのでご注意をお願い致します。</t>
    <rPh sb="0" eb="2">
      <t>シンセイ</t>
    </rPh>
    <rPh sb="2" eb="4">
      <t>フビ</t>
    </rPh>
    <rPh sb="7" eb="9">
      <t>ショウメイ</t>
    </rPh>
    <rPh sb="10" eb="11">
      <t>タメ</t>
    </rPh>
    <rPh sb="12" eb="15">
      <t>サイテイシュツ</t>
    </rPh>
    <rPh sb="20" eb="22">
      <t>バアイ</t>
    </rPh>
    <rPh sb="30" eb="32">
      <t>チュウイ</t>
    </rPh>
    <rPh sb="34" eb="35">
      <t>ネガ</t>
    </rPh>
    <rPh sb="36" eb="37">
      <t>イタ</t>
    </rPh>
    <phoneticPr fontId="3"/>
  </si>
  <si>
    <t>証明が出来ない場合は再度申し込みとなります。</t>
    <rPh sb="0" eb="2">
      <t>ショウメイ</t>
    </rPh>
    <rPh sb="3" eb="5">
      <t>デキ</t>
    </rPh>
    <rPh sb="7" eb="9">
      <t>バアイ</t>
    </rPh>
    <rPh sb="10" eb="12">
      <t>サイド</t>
    </rPh>
    <rPh sb="12" eb="13">
      <t>モウ</t>
    </rPh>
    <rPh sb="14" eb="15">
      <t>コ</t>
    </rPh>
    <phoneticPr fontId="3"/>
  </si>
  <si>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
      <rPr>
        <sz val="16"/>
        <color rgb="FFFF0000"/>
        <rFont val="HG丸ｺﾞｼｯｸM-PRO"/>
        <family val="3"/>
        <charset val="128"/>
      </rPr>
      <t>届かない場合は県連メールにお願い致します。</t>
    </r>
    <rPh sb="7" eb="9">
      <t>トウコウ</t>
    </rPh>
    <rPh sb="11" eb="12">
      <t>ネガ</t>
    </rPh>
    <rPh sb="13" eb="14">
      <t>イタ</t>
    </rPh>
    <rPh sb="19" eb="20">
      <t>トド</t>
    </rPh>
    <rPh sb="23" eb="25">
      <t>バアイ</t>
    </rPh>
    <rPh sb="26" eb="28">
      <t>ケンレン</t>
    </rPh>
    <rPh sb="33" eb="34">
      <t>ネガ</t>
    </rPh>
    <rPh sb="35" eb="36">
      <t>イタ</t>
    </rPh>
    <phoneticPr fontId="3"/>
  </si>
  <si>
    <t>道場長の県連会員が切れている場合は</t>
    <rPh sb="0" eb="3">
      <t>ドウジョウチョウ</t>
    </rPh>
    <rPh sb="4" eb="8">
      <t>ケンレンカイイン</t>
    </rPh>
    <rPh sb="9" eb="10">
      <t>キ</t>
    </rPh>
    <rPh sb="14" eb="16">
      <t>バアイ</t>
    </rPh>
    <phoneticPr fontId="3"/>
  </si>
  <si>
    <t>すべての申請は無効となります</t>
    <rPh sb="4" eb="6">
      <t>シンセイ</t>
    </rPh>
    <rPh sb="7" eb="9">
      <t>ムコウ</t>
    </rPh>
    <phoneticPr fontId="3"/>
  </si>
  <si>
    <t>道場長　県連会員証</t>
    <rPh sb="0" eb="3">
      <t>ドウジョウチョウ</t>
    </rPh>
    <rPh sb="4" eb="6">
      <t>ケンレン</t>
    </rPh>
    <rPh sb="6" eb="9">
      <t>カイインショウ</t>
    </rPh>
    <phoneticPr fontId="3"/>
  </si>
  <si>
    <t>https://www.jkf.ne.jp/dist-goods</t>
    <phoneticPr fontId="3"/>
  </si>
  <si>
    <t>お願い致します。</t>
    <rPh sb="1" eb="2">
      <t>ネガ</t>
    </rPh>
    <rPh sb="3" eb="4">
      <t>イタ</t>
    </rPh>
    <phoneticPr fontId="3"/>
  </si>
  <si>
    <t>県連会員登録につきましては県連Hpより登録をお願い致します。</t>
    <rPh sb="0" eb="6">
      <t>ケンレンカイイントウロク</t>
    </rPh>
    <rPh sb="13" eb="15">
      <t>ケンレン</t>
    </rPh>
    <rPh sb="19" eb="21">
      <t>トウロク</t>
    </rPh>
    <rPh sb="23" eb="24">
      <t>ネガ</t>
    </rPh>
    <rPh sb="25" eb="26">
      <t>イタ</t>
    </rPh>
    <phoneticPr fontId="3"/>
  </si>
  <si>
    <t>に記入して義務講習会の支払いと別にお支払いをお願い致します。</t>
    <rPh sb="1" eb="3">
      <t>キニュウ</t>
    </rPh>
    <rPh sb="5" eb="10">
      <t>ギムコウシュウカイ</t>
    </rPh>
    <rPh sb="11" eb="13">
      <t>シハラ</t>
    </rPh>
    <rPh sb="15" eb="16">
      <t>ベツ</t>
    </rPh>
    <rPh sb="18" eb="20">
      <t>シハラ</t>
    </rPh>
    <rPh sb="23" eb="24">
      <t>ネガ</t>
    </rPh>
    <rPh sb="25" eb="26">
      <t>イタ</t>
    </rPh>
    <phoneticPr fontId="3"/>
  </si>
  <si>
    <t>県連会員登録は県連HP会員登録システムにて登録をお願い致します</t>
    <rPh sb="0" eb="2">
      <t>ケンレン</t>
    </rPh>
    <rPh sb="2" eb="6">
      <t>カイイントウロク</t>
    </rPh>
    <rPh sb="7" eb="9">
      <t>ケンレン</t>
    </rPh>
    <rPh sb="11" eb="13">
      <t>カイイン</t>
    </rPh>
    <rPh sb="13" eb="15">
      <t>トウロク</t>
    </rPh>
    <rPh sb="21" eb="23">
      <t>トウロク</t>
    </rPh>
    <rPh sb="25" eb="26">
      <t>ネガ</t>
    </rPh>
    <rPh sb="27" eb="28">
      <t>イタ</t>
    </rPh>
    <phoneticPr fontId="3"/>
  </si>
  <si>
    <t>（小学生・中学生・高校生は１年登録　1,500円）</t>
    <rPh sb="1" eb="4">
      <t>ショウガクセイ</t>
    </rPh>
    <rPh sb="5" eb="8">
      <t>チュウガクセイ</t>
    </rPh>
    <rPh sb="9" eb="12">
      <t>コウコウセイ</t>
    </rPh>
    <rPh sb="14" eb="15">
      <t>ネン</t>
    </rPh>
    <rPh sb="15" eb="17">
      <t>トウロク</t>
    </rPh>
    <rPh sb="23" eb="24">
      <t>エン</t>
    </rPh>
    <phoneticPr fontId="3"/>
  </si>
  <si>
    <t>＊公認４段以上・コーチ１以上、県組手審判C級以上、道場長</t>
    <rPh sb="1" eb="3">
      <t>コウニン</t>
    </rPh>
    <rPh sb="4" eb="7">
      <t>ダンイジョウ</t>
    </rPh>
    <rPh sb="12" eb="14">
      <t>イジョウ</t>
    </rPh>
    <rPh sb="15" eb="16">
      <t>ケン</t>
    </rPh>
    <rPh sb="16" eb="18">
      <t>クミテ</t>
    </rPh>
    <rPh sb="18" eb="20">
      <t>シンパン</t>
    </rPh>
    <rPh sb="21" eb="22">
      <t>キュウ</t>
    </rPh>
    <rPh sb="22" eb="24">
      <t>イジョウ</t>
    </rPh>
    <rPh sb="25" eb="28">
      <t>ドウジョウチョウ</t>
    </rPh>
    <phoneticPr fontId="3"/>
  </si>
  <si>
    <t>①R3年度の全国組手審判更新・新規講習会の受講者は無料です。</t>
    <rPh sb="3" eb="4">
      <t>ネン</t>
    </rPh>
    <rPh sb="4" eb="5">
      <t>ド</t>
    </rPh>
    <rPh sb="10" eb="12">
      <t>シンパン</t>
    </rPh>
    <rPh sb="17" eb="20">
      <t>コウシュウカイ</t>
    </rPh>
    <phoneticPr fontId="3"/>
  </si>
  <si>
    <t>道場単位で支払いをお願い致します。</t>
    <rPh sb="0" eb="2">
      <t>ドウジョウ</t>
    </rPh>
    <rPh sb="2" eb="4">
      <t>タンイ</t>
    </rPh>
    <rPh sb="5" eb="7">
      <t>シハラ</t>
    </rPh>
    <rPh sb="10" eb="11">
      <t>ネガ</t>
    </rPh>
    <rPh sb="12" eb="13">
      <t>イタ</t>
    </rPh>
    <phoneticPr fontId="3"/>
  </si>
  <si>
    <t>県連会員登録は県連HP会員登録システムにて登録をして、会員登録確認書に記入し</t>
    <rPh sb="0" eb="2">
      <t>ケンレン</t>
    </rPh>
    <rPh sb="2" eb="6">
      <t>カイイントウロク</t>
    </rPh>
    <rPh sb="27" eb="31">
      <t>カイイントウロク</t>
    </rPh>
    <rPh sb="31" eb="34">
      <t>カクニンショ</t>
    </rPh>
    <rPh sb="35" eb="37">
      <t>キニュウ</t>
    </rPh>
    <phoneticPr fontId="3"/>
  </si>
  <si>
    <t>会員登録の支払いは会員登録費だけの</t>
    <rPh sb="0" eb="2">
      <t>カイイン</t>
    </rPh>
    <rPh sb="2" eb="4">
      <t>トウロク</t>
    </rPh>
    <rPh sb="5" eb="7">
      <t>シハラ</t>
    </rPh>
    <rPh sb="9" eb="11">
      <t>カイイン</t>
    </rPh>
    <rPh sb="11" eb="13">
      <t>トウロク</t>
    </rPh>
    <rPh sb="13" eb="14">
      <t>ヒ</t>
    </rPh>
    <phoneticPr fontId="3"/>
  </si>
  <si>
    <t>支払いで、別紙会員登録確認書に記入して</t>
    <rPh sb="0" eb="2">
      <t>シハラ</t>
    </rPh>
    <rPh sb="5" eb="7">
      <t>ベッシ</t>
    </rPh>
    <rPh sb="7" eb="11">
      <t>カイイントウロク</t>
    </rPh>
    <rPh sb="11" eb="13">
      <t>カクニン</t>
    </rPh>
    <rPh sb="13" eb="14">
      <t>ショ</t>
    </rPh>
    <rPh sb="15" eb="17">
      <t>キニュウ</t>
    </rPh>
    <phoneticPr fontId="3"/>
  </si>
  <si>
    <t>申し込みをお願い致します。</t>
    <rPh sb="0" eb="1">
      <t>モウ</t>
    </rPh>
    <rPh sb="2" eb="3">
      <t>コ</t>
    </rPh>
    <rPh sb="6" eb="7">
      <t>ネガ</t>
    </rPh>
    <rPh sb="8" eb="9">
      <t>イタ</t>
    </rPh>
    <phoneticPr fontId="3"/>
  </si>
  <si>
    <t>審判登録料</t>
    <rPh sb="0" eb="5">
      <t>しんぱんとうろくりょう</t>
    </rPh>
    <phoneticPr fontId="5" type="Hiragana" alignment="distributed"/>
  </si>
  <si>
    <t xml:space="preserve">全空連
</t>
    <rPh sb="0" eb="1">
      <t>ゼン</t>
    </rPh>
    <rPh sb="1" eb="2">
      <t>クウ</t>
    </rPh>
    <rPh sb="2" eb="3">
      <t>レン</t>
    </rPh>
    <phoneticPr fontId="3"/>
  </si>
  <si>
    <t>都道府県組手審判登録料（３年間）</t>
    <rPh sb="0" eb="4">
      <t>とどうふけん</t>
    </rPh>
    <rPh sb="4" eb="6">
      <t>くみて</t>
    </rPh>
    <rPh sb="6" eb="8">
      <t>しんぱん</t>
    </rPh>
    <rPh sb="8" eb="11">
      <t>とうろくりょう</t>
    </rPh>
    <rPh sb="13" eb="15">
      <t>ねんかん</t>
    </rPh>
    <phoneticPr fontId="5" type="Hiragana" alignment="distributed"/>
  </si>
  <si>
    <t>都道府県形審判登録料（３年間）</t>
    <rPh sb="0" eb="4">
      <t>とどうふけん</t>
    </rPh>
    <rPh sb="4" eb="5">
      <t>かた</t>
    </rPh>
    <rPh sb="5" eb="7">
      <t>しんぱん</t>
    </rPh>
    <rPh sb="7" eb="10">
      <t>とうろくりょう</t>
    </rPh>
    <rPh sb="12" eb="14">
      <t>ねんかん</t>
    </rPh>
    <phoneticPr fontId="5" type="Hiragana" alignment="distributed"/>
  </si>
  <si>
    <t>支払いにつきましては道場単位で行い、別紙会員登録確認書</t>
    <rPh sb="0" eb="2">
      <t>シハラ</t>
    </rPh>
    <rPh sb="10" eb="14">
      <t>ドウジョウタンイ</t>
    </rPh>
    <rPh sb="15" eb="16">
      <t>オコナ</t>
    </rPh>
    <rPh sb="18" eb="20">
      <t>ベッシ</t>
    </rPh>
    <rPh sb="20" eb="24">
      <t>カイイントウロク</t>
    </rPh>
    <rPh sb="24" eb="27">
      <t>カクニンショ</t>
    </rPh>
    <phoneticPr fontId="3"/>
  </si>
  <si>
    <t>都道府県組手審判登録料（３年間）</t>
    <phoneticPr fontId="3"/>
  </si>
  <si>
    <t>都道府県形審判登録料（３年間）</t>
    <phoneticPr fontId="3"/>
  </si>
  <si>
    <t>すでに地区審以上を持っている方は必要ありません。</t>
    <rPh sb="3" eb="6">
      <t>チクシン</t>
    </rPh>
    <rPh sb="6" eb="8">
      <t>イジョウ</t>
    </rPh>
    <rPh sb="9" eb="10">
      <t>モ</t>
    </rPh>
    <rPh sb="14" eb="15">
      <t>カタ</t>
    </rPh>
    <rPh sb="16" eb="18">
      <t>ヒツヨウ</t>
    </rPh>
    <phoneticPr fontId="3"/>
  </si>
  <si>
    <t>写真</t>
    <rPh sb="0" eb="2">
      <t>しゃしん</t>
    </rPh>
    <phoneticPr fontId="5" type="Hiragana" alignment="distributed"/>
  </si>
  <si>
    <t>お名前：</t>
    <rPh sb="1" eb="3">
      <t>なまえ</t>
    </rPh>
    <phoneticPr fontId="5" type="Hiragana" alignment="distributed"/>
  </si>
  <si>
    <t>【　顔写真（縦40㎜横30㎜）　】</t>
  </si>
  <si>
    <t>フリガナ</t>
    <phoneticPr fontId="3"/>
  </si>
  <si>
    <t>★受付日を選択してください。</t>
    <rPh sb="1" eb="3">
      <t>ウケツケ</t>
    </rPh>
    <rPh sb="3" eb="4">
      <t>ヒ</t>
    </rPh>
    <rPh sb="5" eb="7">
      <t>センタク</t>
    </rPh>
    <phoneticPr fontId="3"/>
  </si>
  <si>
    <t>受付日</t>
    <rPh sb="0" eb="2">
      <t>ウケツケ</t>
    </rPh>
    <rPh sb="2" eb="3">
      <t>ヒ</t>
    </rPh>
    <phoneticPr fontId="3"/>
  </si>
  <si>
    <t>　　　　℃</t>
    <phoneticPr fontId="3"/>
  </si>
  <si>
    <t>　　　　℃</t>
    <phoneticPr fontId="3"/>
  </si>
  <si>
    <t>　　　　℃</t>
    <phoneticPr fontId="3"/>
  </si>
  <si>
    <t>　　　　℃</t>
    <phoneticPr fontId="3"/>
  </si>
  <si>
    <t>※資格は自己管理です。有効期限に注意してください。2重払いが無いようにして下さい。</t>
    <rPh sb="1" eb="3">
      <t>シカク</t>
    </rPh>
    <rPh sb="4" eb="6">
      <t>ジコ</t>
    </rPh>
    <rPh sb="6" eb="8">
      <t>カンリ</t>
    </rPh>
    <rPh sb="11" eb="13">
      <t>ユウコウ</t>
    </rPh>
    <rPh sb="13" eb="15">
      <t>キゲン</t>
    </rPh>
    <rPh sb="16" eb="18">
      <t>チュウイ</t>
    </rPh>
    <rPh sb="26" eb="27">
      <t>ジュウ</t>
    </rPh>
    <rPh sb="27" eb="28">
      <t>ハラ</t>
    </rPh>
    <rPh sb="30" eb="31">
      <t>ナ</t>
    </rPh>
    <rPh sb="37" eb="38">
      <t>クダ</t>
    </rPh>
    <phoneticPr fontId="3"/>
  </si>
  <si>
    <t>　熊空連（一般：１年登録３,000円　今年度から１年登録のみです。）</t>
    <rPh sb="19" eb="22">
      <t>コンネンド</t>
    </rPh>
    <rPh sb="25" eb="28">
      <t>ネントウロク</t>
    </rPh>
    <phoneticPr fontId="3"/>
  </si>
  <si>
    <t>③受講料は、４月1日～４月１０まで必ず振込にて入金し、支払い済証を添付して</t>
    <phoneticPr fontId="3"/>
  </si>
  <si>
    <t>全空連ＨPより申し込みを</t>
    <rPh sb="0" eb="1">
      <t>ゼン</t>
    </rPh>
    <rPh sb="1" eb="2">
      <t>ソラ</t>
    </rPh>
    <rPh sb="2" eb="3">
      <t>レン</t>
    </rPh>
    <rPh sb="7" eb="8">
      <t>モウ</t>
    </rPh>
    <rPh sb="9" eb="10">
      <t>コ</t>
    </rPh>
    <phoneticPr fontId="3"/>
  </si>
  <si>
    <t>R4年度審判義務講習、監督コーチ義務講習会　検温記録 　2022年４月</t>
    <rPh sb="2" eb="3">
      <t>ネン</t>
    </rPh>
    <rPh sb="3" eb="4">
      <t>ド</t>
    </rPh>
    <rPh sb="4" eb="6">
      <t>シンパン</t>
    </rPh>
    <rPh sb="6" eb="8">
      <t>ギム</t>
    </rPh>
    <rPh sb="8" eb="10">
      <t>コウシュウ</t>
    </rPh>
    <rPh sb="11" eb="13">
      <t>カントク</t>
    </rPh>
    <rPh sb="16" eb="18">
      <t>ギム</t>
    </rPh>
    <rPh sb="18" eb="20">
      <t>コウシュウ</t>
    </rPh>
    <rPh sb="22" eb="24">
      <t>ケンオン</t>
    </rPh>
    <rPh sb="24" eb="26">
      <t>キロク</t>
    </rPh>
    <rPh sb="32" eb="33">
      <t>ネン</t>
    </rPh>
    <rPh sb="34" eb="35">
      <t>ガツ</t>
    </rPh>
    <phoneticPr fontId="3"/>
  </si>
  <si>
    <t>＜参加形態＞　役員　・　審判員　・　監督コーチ</t>
    <rPh sb="1" eb="3">
      <t>サンカ</t>
    </rPh>
    <rPh sb="3" eb="5">
      <t>ケイタイ</t>
    </rPh>
    <rPh sb="7" eb="9">
      <t>ヤクイン</t>
    </rPh>
    <rPh sb="12" eb="14">
      <t>シンパン</t>
    </rPh>
    <rPh sb="14" eb="15">
      <t>イン</t>
    </rPh>
    <rPh sb="18" eb="20">
      <t>カントク</t>
    </rPh>
    <phoneticPr fontId="3"/>
  </si>
  <si>
    <t>①令和4年度の義務講習としてカウント</t>
    <rPh sb="1" eb="3">
      <t>レイワ</t>
    </rPh>
    <rPh sb="7" eb="9">
      <t>ギム</t>
    </rPh>
    <phoneticPr fontId="3"/>
  </si>
  <si>
    <t>第1回　4月24日(日)</t>
    <rPh sb="0" eb="1">
      <t>だい</t>
    </rPh>
    <rPh sb="2" eb="3">
      <t>かい</t>
    </rPh>
    <rPh sb="5" eb="6">
      <t>.</t>
    </rPh>
    <phoneticPr fontId="5" type="Hiragana" alignment="distributed"/>
  </si>
  <si>
    <t>形【県】</t>
    <rPh sb="0" eb="1">
      <t>かた</t>
    </rPh>
    <rPh sb="2" eb="3">
      <t>けん</t>
    </rPh>
    <phoneticPr fontId="5" type="Hiragana" alignment="distributed"/>
  </si>
  <si>
    <t>形【地区B】</t>
    <rPh sb="0" eb="1">
      <t>かた</t>
    </rPh>
    <rPh sb="2" eb="4">
      <t>ちく</t>
    </rPh>
    <phoneticPr fontId="7" type="Hiragana" alignment="distributed"/>
  </si>
  <si>
    <t>形【地区A】</t>
    <rPh sb="0" eb="1">
      <t>かた</t>
    </rPh>
    <rPh sb="2" eb="4">
      <t>ちく</t>
    </rPh>
    <phoneticPr fontId="7" type="Hiragana" alignment="distributed"/>
  </si>
  <si>
    <t>形【全国B】</t>
    <rPh sb="0" eb="1">
      <t>かた</t>
    </rPh>
    <rPh sb="2" eb="4">
      <t>ぜんこく</t>
    </rPh>
    <phoneticPr fontId="7" type="Hiragana" alignment="distributed"/>
  </si>
  <si>
    <t>形【全国A】</t>
    <rPh sb="0" eb="1">
      <t>かた</t>
    </rPh>
    <rPh sb="2" eb="4">
      <t>ぜんこく</t>
    </rPh>
    <phoneticPr fontId="7" type="Hiragana" alignment="distributed"/>
  </si>
  <si>
    <t>組手【全国B】</t>
    <rPh sb="0" eb="2">
      <t>くみて</t>
    </rPh>
    <rPh sb="3" eb="5">
      <t>ぜんこく</t>
    </rPh>
    <phoneticPr fontId="7" type="Hiragana" alignment="distributed"/>
  </si>
  <si>
    <t>組手【全国A】</t>
    <rPh sb="0" eb="2">
      <t>くみて</t>
    </rPh>
    <rPh sb="3" eb="5">
      <t>ぜんこく</t>
    </rPh>
    <phoneticPr fontId="7" type="Hiragana" alignment="distributed"/>
  </si>
  <si>
    <t>形【旧県C】</t>
    <rPh sb="0" eb="1">
      <t>かた</t>
    </rPh>
    <rPh sb="2" eb="3">
      <t>きゅう</t>
    </rPh>
    <rPh sb="3" eb="4">
      <t>けん</t>
    </rPh>
    <phoneticPr fontId="5" type="Hiragana" alignment="distributed"/>
  </si>
  <si>
    <t>形【旧県B】</t>
    <rPh sb="0" eb="1">
      <t>かた</t>
    </rPh>
    <rPh sb="2" eb="3">
      <t>きゅう</t>
    </rPh>
    <rPh sb="3" eb="4">
      <t>けん</t>
    </rPh>
    <phoneticPr fontId="7" type="Hiragana" alignment="distributed"/>
  </si>
  <si>
    <t>組手【旧県C】</t>
    <rPh sb="0" eb="1">
      <t>くみ</t>
    </rPh>
    <rPh sb="1" eb="2">
      <t>て</t>
    </rPh>
    <rPh sb="3" eb="4">
      <t>きゅう</t>
    </rPh>
    <rPh sb="4" eb="5">
      <t>けん</t>
    </rPh>
    <phoneticPr fontId="7" type="Hiragana" alignment="distributed"/>
  </si>
  <si>
    <t>受講日　第1回　4月24日(日)・第2回　4月29日(金、祝)</t>
    <rPh sb="0" eb="2">
      <t>じゅこう</t>
    </rPh>
    <rPh sb="2" eb="3">
      <t>び</t>
    </rPh>
    <rPh sb="27" eb="28">
      <t>きん</t>
    </rPh>
    <rPh sb="29" eb="30">
      <t>しゅく</t>
    </rPh>
    <phoneticPr fontId="5" type="Hiragana" alignment="distributed"/>
  </si>
  <si>
    <t>都道府県審判員は県組手B級以上、県形の方で地区審判を申し込む方は必要になります。</t>
    <rPh sb="0" eb="4">
      <t>トドウフケン</t>
    </rPh>
    <rPh sb="4" eb="7">
      <t>シンパンイン</t>
    </rPh>
    <rPh sb="8" eb="9">
      <t>ケン</t>
    </rPh>
    <rPh sb="9" eb="11">
      <t>クミテ</t>
    </rPh>
    <rPh sb="12" eb="13">
      <t>キュウ</t>
    </rPh>
    <rPh sb="13" eb="15">
      <t>イジョウ</t>
    </rPh>
    <rPh sb="16" eb="17">
      <t>ケン</t>
    </rPh>
    <rPh sb="17" eb="18">
      <t>カタ</t>
    </rPh>
    <rPh sb="19" eb="20">
      <t>カタ</t>
    </rPh>
    <rPh sb="21" eb="23">
      <t>チク</t>
    </rPh>
    <rPh sb="23" eb="25">
      <t>シンパン</t>
    </rPh>
    <rPh sb="26" eb="27">
      <t>モウ</t>
    </rPh>
    <rPh sb="28" eb="29">
      <t>コ</t>
    </rPh>
    <rPh sb="30" eb="31">
      <t>カタ</t>
    </rPh>
    <rPh sb="32" eb="34">
      <t>ヒツヨウ</t>
    </rPh>
    <phoneticPr fontId="3"/>
  </si>
  <si>
    <t>（有効期限を確認してください）</t>
    <rPh sb="1" eb="5">
      <t>ユウコウキゲン</t>
    </rPh>
    <rPh sb="6" eb="8">
      <t>カクニン</t>
    </rPh>
    <phoneticPr fontId="3"/>
  </si>
  <si>
    <t>その他</t>
    <rPh sb="2" eb="3">
      <t>た</t>
    </rPh>
    <phoneticPr fontId="5" type="Hiragana" alignment="distributed"/>
  </si>
  <si>
    <t>道場名</t>
    <rPh sb="0" eb="3">
      <t>ドウジョウメイ</t>
    </rPh>
    <phoneticPr fontId="3"/>
  </si>
  <si>
    <t>氏名</t>
    <rPh sb="0" eb="2">
      <t>シメイ</t>
    </rPh>
    <phoneticPr fontId="3"/>
  </si>
  <si>
    <t>SP</t>
    <phoneticPr fontId="3"/>
  </si>
  <si>
    <t>郵便番号</t>
    <rPh sb="0" eb="4">
      <t>ユウビンバンゴウ</t>
    </rPh>
    <phoneticPr fontId="3"/>
  </si>
  <si>
    <t>携帯電話</t>
    <rPh sb="0" eb="4">
      <t>ケイタイデンワ</t>
    </rPh>
    <phoneticPr fontId="3"/>
  </si>
  <si>
    <t>道場長</t>
    <rPh sb="0" eb="2">
      <t>ドウジョウ</t>
    </rPh>
    <rPh sb="2" eb="3">
      <t>チョウ</t>
    </rPh>
    <phoneticPr fontId="3"/>
  </si>
  <si>
    <t>指導員</t>
    <rPh sb="0" eb="3">
      <t>シドウイン</t>
    </rPh>
    <phoneticPr fontId="3"/>
  </si>
  <si>
    <t>役職</t>
    <rPh sb="0" eb="2">
      <t>ヤクショク</t>
    </rPh>
    <phoneticPr fontId="3"/>
  </si>
  <si>
    <t>役割</t>
    <rPh sb="0" eb="2">
      <t>ヤクワリ</t>
    </rPh>
    <phoneticPr fontId="3"/>
  </si>
  <si>
    <t>審査員資格</t>
    <rPh sb="0" eb="3">
      <t>シンサイン</t>
    </rPh>
    <rPh sb="3" eb="5">
      <t>シカク</t>
    </rPh>
    <phoneticPr fontId="3"/>
  </si>
  <si>
    <t>審査員資格</t>
    <rPh sb="0" eb="2">
      <t>シンサ</t>
    </rPh>
    <rPh sb="2" eb="3">
      <t>イン</t>
    </rPh>
    <rPh sb="3" eb="5">
      <t>シカク</t>
    </rPh>
    <phoneticPr fontId="3"/>
  </si>
  <si>
    <t>無</t>
    <rPh sb="0" eb="1">
      <t>な</t>
    </rPh>
    <phoneticPr fontId="21" type="Hiragana" alignment="distributed"/>
  </si>
  <si>
    <t>3級</t>
    <rPh sb="1" eb="2">
      <t>キュウ</t>
    </rPh>
    <phoneticPr fontId="3"/>
  </si>
  <si>
    <t>２級</t>
    <rPh sb="1" eb="2">
      <t>キュウ</t>
    </rPh>
    <phoneticPr fontId="3"/>
  </si>
  <si>
    <t>１級</t>
    <rPh sb="1" eb="2">
      <t>キュウ</t>
    </rPh>
    <phoneticPr fontId="3"/>
  </si>
  <si>
    <t>初段</t>
    <rPh sb="0" eb="2">
      <t>ショダン</t>
    </rPh>
    <phoneticPr fontId="3"/>
  </si>
  <si>
    <t>弐段</t>
    <rPh sb="0" eb="1">
      <t>ニ</t>
    </rPh>
    <rPh sb="1" eb="2">
      <t>ダン</t>
    </rPh>
    <phoneticPr fontId="3"/>
  </si>
  <si>
    <t>参段</t>
    <rPh sb="0" eb="2">
      <t>サンダン</t>
    </rPh>
    <phoneticPr fontId="3"/>
  </si>
  <si>
    <t>四段</t>
    <rPh sb="0" eb="2">
      <t>4ダン</t>
    </rPh>
    <phoneticPr fontId="3"/>
  </si>
  <si>
    <t>五段</t>
    <rPh sb="0" eb="2">
      <t>ゴダン</t>
    </rPh>
    <phoneticPr fontId="3"/>
  </si>
  <si>
    <t>六段</t>
    <rPh sb="0" eb="2">
      <t>6ダン</t>
    </rPh>
    <phoneticPr fontId="3"/>
  </si>
  <si>
    <t>七段</t>
    <rPh sb="0" eb="2">
      <t>7ダン</t>
    </rPh>
    <phoneticPr fontId="3"/>
  </si>
  <si>
    <t>八段</t>
    <rPh sb="0" eb="2">
      <t>8ダン</t>
    </rPh>
    <phoneticPr fontId="3"/>
  </si>
  <si>
    <t>九段</t>
    <rPh sb="0" eb="2">
      <t>9ダン</t>
    </rPh>
    <phoneticPr fontId="3"/>
  </si>
  <si>
    <r>
      <rPr>
        <sz val="12"/>
        <rFont val="Microsoft YaHei"/>
        <family val="3"/>
        <charset val="134"/>
      </rPr>
      <t>十</t>
    </r>
    <r>
      <rPr>
        <sz val="12"/>
        <rFont val="HG丸ｺﾞｼｯｸM-PRO"/>
        <family val="3"/>
        <charset val="128"/>
      </rPr>
      <t>段</t>
    </r>
    <rPh sb="0" eb="1">
      <t>10</t>
    </rPh>
    <rPh sb="1" eb="2">
      <t>ダン</t>
    </rPh>
    <phoneticPr fontId="3"/>
  </si>
  <si>
    <t>ふりがな</t>
    <phoneticPr fontId="3"/>
  </si>
  <si>
    <t>例</t>
    <rPh sb="0" eb="1">
      <t>レイ</t>
    </rPh>
    <phoneticPr fontId="3"/>
  </si>
  <si>
    <t>熊　五郎</t>
    <rPh sb="0" eb="1">
      <t>クマ</t>
    </rPh>
    <rPh sb="2" eb="4">
      <t>ゴロウ</t>
    </rPh>
    <phoneticPr fontId="3"/>
  </si>
  <si>
    <t>くま　ごろう</t>
    <phoneticPr fontId="3"/>
  </si>
  <si>
    <t>〒860-0000</t>
    <phoneticPr fontId="3"/>
  </si>
  <si>
    <t>熊本県熊本市熊区熊山133</t>
    <rPh sb="0" eb="3">
      <t>クマモトケン</t>
    </rPh>
    <rPh sb="3" eb="6">
      <t>クマモトシ</t>
    </rPh>
    <rPh sb="6" eb="7">
      <t>クマ</t>
    </rPh>
    <rPh sb="7" eb="8">
      <t>ク</t>
    </rPh>
    <rPh sb="8" eb="9">
      <t>クマ</t>
    </rPh>
    <rPh sb="9" eb="10">
      <t>ヤマ</t>
    </rPh>
    <phoneticPr fontId="3"/>
  </si>
  <si>
    <t>090-0000-0000</t>
    <phoneticPr fontId="3"/>
  </si>
  <si>
    <t>に送られると、宮﨑、益田、山内、荒木、濱洲に自動的に転送されます。</t>
    <rPh sb="1" eb="2">
      <t>オク</t>
    </rPh>
    <rPh sb="7" eb="9">
      <t>ミヤザキ</t>
    </rPh>
    <rPh sb="10" eb="12">
      <t>マスダ</t>
    </rPh>
    <rPh sb="13" eb="15">
      <t>ヤマウチ</t>
    </rPh>
    <rPh sb="16" eb="18">
      <t>アラキ</t>
    </rPh>
    <rPh sb="19" eb="21">
      <t>ハマス</t>
    </rPh>
    <rPh sb="22" eb="25">
      <t>ジドウテキ</t>
    </rPh>
    <rPh sb="26" eb="28">
      <t>テンソウ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</si>
</sst>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yyyy&quot;〕&quot;[$-411]ge\.m\.d"/>
  </numFmts>
  <fonts count="65">
    <font>
      <sz val="11"/>
      <color theme="1"/>
      <name val="游ゴシック"/>
      <family val="2"/>
      <charset val="128"/>
      <scheme val="minor"/>
    </font>
    <font>
      <sz val="11"/>
      <color theme="1"/>
      <name val="HGMaruGothicMPRO"/>
      <family val="2"/>
      <charset val="128"/>
    </font>
    <font>
      <sz val="11"/>
      <color theme="1"/>
      <name val="HGMaruGothicMPRO"/>
      <family val="2"/>
      <charset val="128"/>
    </font>
    <font>
      <sz val="6"/>
      <name val="游ゴシック"/>
      <family val="2"/>
      <charset val="128"/>
      <scheme val="minor"/>
    </font>
    <font>
      <sz val="11"/>
      <color rgb="FFFF0000"/>
      <name val="HG丸ｺﾞｼｯｸM-PRO"/>
      <family val="3"/>
      <charset val="128"/>
    </font>
    <font>
      <sz val="6"/>
      <name val="HG丸ｺﾞｼｯｸM-PRO"/>
      <family val="2"/>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9"/>
      <color theme="1"/>
      <name val="HGMaruGothicMPRO"/>
      <family val="3"/>
      <charset val="128"/>
    </font>
    <font>
      <sz val="9"/>
      <color rgb="FFFF0000"/>
      <name val="HGMaruGothicMPRO"/>
      <family val="3"/>
      <charset val="128"/>
    </font>
    <font>
      <sz val="9"/>
      <color rgb="FFFF0000"/>
      <name val="HG丸ｺﾞｼｯｸM-PRO"/>
      <family val="3"/>
      <charset val="128"/>
    </font>
    <font>
      <sz val="9"/>
      <name val="HGMaruGothicMPRO"/>
      <family val="3"/>
      <charset val="128"/>
    </font>
    <font>
      <sz val="9"/>
      <name val="HG丸ｺﾞｼｯｸM-PRO"/>
      <family val="3"/>
      <charset val="128"/>
    </font>
    <font>
      <sz val="11"/>
      <color theme="1"/>
      <name val="HG丸ｺﾞｼｯｸM-PRO"/>
      <family val="3"/>
      <charset val="128"/>
    </font>
    <font>
      <sz val="6"/>
      <name val="HG丸ｺﾞｼｯｸM-PRO"/>
      <family val="3"/>
      <charset val="128"/>
    </font>
    <font>
      <sz val="11"/>
      <name val="ＭＳ Ｐゴシック"/>
      <family val="3"/>
      <charset val="128"/>
    </font>
    <font>
      <sz val="14"/>
      <color indexed="81"/>
      <name val="HG丸ｺﾞｼｯｸM-PRO"/>
      <family val="3"/>
      <charset val="128"/>
    </font>
    <font>
      <sz val="24"/>
      <color rgb="FFFF0000"/>
      <name val="HG丸ｺﾞｼｯｸM-PRO"/>
      <family val="3"/>
      <charset val="128"/>
    </font>
    <font>
      <sz val="11"/>
      <color theme="1"/>
      <name val="HGMaruGothicMPRO"/>
      <family val="3"/>
      <charset val="128"/>
    </font>
    <font>
      <u val="double"/>
      <sz val="18"/>
      <color theme="1"/>
      <name val="HG丸ｺﾞｼｯｸM-PRO"/>
      <family val="3"/>
      <charset val="128"/>
    </font>
    <font>
      <sz val="5"/>
      <name val="HG丸ｺﾞｼｯｸM-PRO"/>
      <family val="2"/>
      <charset val="128"/>
    </font>
    <font>
      <sz val="10"/>
      <name val="HG丸ｺﾞｼｯｸM-PRO"/>
      <family val="3"/>
      <charset val="128"/>
    </font>
    <font>
      <sz val="10"/>
      <name val="HGMaruGothicMPRO"/>
      <family val="2"/>
      <charset val="128"/>
    </font>
    <font>
      <sz val="20"/>
      <name val="HG丸ｺﾞｼｯｸM-PRO"/>
      <family val="3"/>
      <charset val="128"/>
    </font>
    <font>
      <sz val="20"/>
      <color theme="1"/>
      <name val="HG丸ｺﾞｼｯｸM-PRO"/>
      <family val="3"/>
      <charset val="128"/>
    </font>
    <font>
      <sz val="14"/>
      <color indexed="81"/>
      <name val="HGMaruGothicMPRO"/>
      <family val="3"/>
      <charset val="128"/>
    </font>
    <font>
      <sz val="12"/>
      <name val="HG丸ｺﾞｼｯｸM-PRO"/>
      <family val="3"/>
      <charset val="128"/>
    </font>
    <font>
      <sz val="12"/>
      <color theme="1"/>
      <name val="HG丸ｺﾞｼｯｸM-PRO"/>
      <family val="3"/>
      <charset val="128"/>
    </font>
    <font>
      <sz val="12"/>
      <name val="HGMaruGothicMPRO"/>
      <family val="2"/>
      <charset val="128"/>
    </font>
    <font>
      <u/>
      <sz val="12"/>
      <color rgb="FFFF0000"/>
      <name val="HG丸ｺﾞｼｯｸM-PRO"/>
      <family val="3"/>
      <charset val="128"/>
    </font>
    <font>
      <sz val="9"/>
      <color theme="1"/>
      <name val="游ゴシック"/>
      <family val="2"/>
      <charset val="128"/>
      <scheme val="minor"/>
    </font>
    <font>
      <sz val="9"/>
      <color theme="1"/>
      <name val="游ゴシック"/>
      <family val="3"/>
      <charset val="128"/>
      <scheme val="minor"/>
    </font>
    <font>
      <sz val="12"/>
      <color rgb="FFFF0000"/>
      <name val="HG丸ｺﾞｼｯｸM-PRO"/>
      <family val="3"/>
      <charset val="128"/>
    </font>
    <font>
      <sz val="12"/>
      <name val="HGMaruGothicMPRO"/>
      <family val="3"/>
      <charset val="128"/>
    </font>
    <font>
      <sz val="11"/>
      <color rgb="FFFF0000"/>
      <name val="游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10.5"/>
      <color theme="1"/>
      <name val="ＭＳ 明朝"/>
      <family val="1"/>
      <charset val="128"/>
    </font>
    <font>
      <b/>
      <sz val="10"/>
      <color rgb="FFFF0000"/>
      <name val="ＭＳ 明朝"/>
      <family val="1"/>
      <charset val="128"/>
    </font>
    <font>
      <sz val="10.5"/>
      <color theme="1"/>
      <name val="游ゴシック"/>
      <family val="2"/>
      <charset val="128"/>
      <scheme val="minor"/>
    </font>
    <font>
      <sz val="10.5"/>
      <name val="游ゴシック"/>
      <family val="2"/>
      <charset val="128"/>
      <scheme val="minor"/>
    </font>
    <font>
      <sz val="10"/>
      <name val="ＭＳ 明朝"/>
      <family val="1"/>
      <charset val="128"/>
    </font>
    <font>
      <sz val="9"/>
      <color rgb="FF000000"/>
      <name val="Meiryo UI"/>
      <family val="3"/>
      <charset val="128"/>
    </font>
    <font>
      <sz val="14"/>
      <color theme="1"/>
      <name val="HG丸ｺﾞｼｯｸM-PRO"/>
      <family val="3"/>
      <charset val="128"/>
    </font>
    <font>
      <b/>
      <sz val="11"/>
      <color theme="1"/>
      <name val="游ゴシック"/>
      <family val="3"/>
      <charset val="128"/>
      <scheme val="minor"/>
    </font>
    <font>
      <b/>
      <sz val="11"/>
      <color rgb="FFFF0000"/>
      <name val="游ゴシック"/>
      <family val="3"/>
      <charset val="128"/>
      <scheme val="minor"/>
    </font>
    <font>
      <sz val="16"/>
      <color rgb="FFFF0000"/>
      <name val="HG丸ｺﾞｼｯｸM-PRO"/>
      <family val="3"/>
      <charset val="128"/>
    </font>
    <font>
      <sz val="16"/>
      <name val="HG丸ｺﾞｼｯｸM-PRO"/>
      <family val="3"/>
      <charset val="128"/>
    </font>
    <font>
      <sz val="11"/>
      <color rgb="FFFF0000"/>
      <name val="游ゴシック"/>
      <family val="3"/>
      <charset val="128"/>
      <scheme val="minor"/>
    </font>
    <font>
      <sz val="16"/>
      <color theme="1"/>
      <name val="游ゴシック"/>
      <family val="2"/>
      <charset val="128"/>
      <scheme val="minor"/>
    </font>
    <font>
      <b/>
      <sz val="16"/>
      <color rgb="FFFF0000"/>
      <name val="游ゴシック"/>
      <family val="3"/>
      <charset val="128"/>
      <scheme val="minor"/>
    </font>
    <font>
      <u/>
      <sz val="11"/>
      <color theme="10"/>
      <name val="游ゴシック"/>
      <family val="2"/>
      <charset val="128"/>
      <scheme val="minor"/>
    </font>
    <font>
      <u/>
      <sz val="14"/>
      <color rgb="FFFF0000"/>
      <name val="HG丸ｺﾞｼｯｸM-PRO"/>
      <family val="3"/>
      <charset val="128"/>
    </font>
    <font>
      <sz val="14"/>
      <name val="HG丸ｺﾞｼｯｸM-PRO"/>
      <family val="3"/>
      <charset val="128"/>
    </font>
    <font>
      <sz val="8"/>
      <name val="HGMaruGothicMPRO"/>
      <family val="2"/>
      <charset val="128"/>
    </font>
    <font>
      <sz val="8"/>
      <name val="HGMaruGothicMPRO"/>
      <family val="3"/>
      <charset val="128"/>
    </font>
    <font>
      <sz val="14"/>
      <color rgb="FFFF0000"/>
      <name val="HG丸ｺﾞｼｯｸM-PRO"/>
      <family val="3"/>
      <charset val="128"/>
    </font>
    <font>
      <b/>
      <sz val="11"/>
      <color rgb="FFFF0000"/>
      <name val="ＭＳ 明朝"/>
      <family val="1"/>
      <charset val="128"/>
    </font>
    <font>
      <sz val="11"/>
      <color rgb="FFFF0000"/>
      <name val="ＭＳ 明朝"/>
      <family val="1"/>
      <charset val="128"/>
    </font>
    <font>
      <b/>
      <sz val="11"/>
      <color rgb="FF0000FF"/>
      <name val="HG丸ｺﾞｼｯｸM-PRO"/>
      <family val="3"/>
      <charset val="128"/>
    </font>
    <font>
      <sz val="12"/>
      <name val="Microsoft YaHei"/>
      <family val="3"/>
      <charset val="134"/>
    </font>
    <font>
      <sz val="12"/>
      <name val="HG丸ｺﾞｼｯｸM-PRO"/>
      <family val="3"/>
      <charset val="134"/>
    </font>
    <font>
      <sz val="9"/>
      <color theme="1"/>
      <name val="HG丸ｺﾞｼｯｸM-PRO"/>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FF"/>
        <bgColor indexed="64"/>
      </patternFill>
    </fill>
    <fill>
      <patternFill patternType="solid">
        <fgColor rgb="FFFFFF66"/>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top style="thin">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s>
  <cellStyleXfs count="5">
    <xf numFmtId="0" fontId="0" fillId="0" borderId="0">
      <alignment vertical="center"/>
    </xf>
    <xf numFmtId="38" fontId="7" fillId="0" borderId="0" applyFont="0" applyFill="0" applyBorder="0" applyAlignment="0" applyProtection="0">
      <alignment vertical="center"/>
    </xf>
    <xf numFmtId="0" fontId="16" fillId="0" borderId="0"/>
    <xf numFmtId="38" fontId="16" fillId="0" borderId="0" applyFont="0" applyFill="0" applyBorder="0" applyAlignment="0" applyProtection="0">
      <alignment vertical="center"/>
    </xf>
    <xf numFmtId="0" fontId="53" fillId="0" borderId="0" applyNumberFormat="0" applyFill="0" applyBorder="0" applyAlignment="0" applyProtection="0">
      <alignment vertical="center"/>
    </xf>
  </cellStyleXfs>
  <cellXfs count="336">
    <xf numFmtId="0" fontId="0" fillId="0" borderId="0" xfId="0">
      <alignment vertical="center"/>
    </xf>
    <xf numFmtId="0" fontId="14" fillId="0" borderId="0" xfId="0" applyFont="1" applyAlignment="1">
      <alignment horizontal="left" vertical="center"/>
    </xf>
    <xf numFmtId="0" fontId="14" fillId="0" borderId="0" xfId="0" applyFont="1" applyFill="1" applyBorder="1" applyAlignment="1">
      <alignment horizontal="right" vertical="center"/>
    </xf>
    <xf numFmtId="0" fontId="14" fillId="0" borderId="0" xfId="0" applyFont="1" applyBorder="1" applyAlignment="1">
      <alignment horizontal="left" vertical="center"/>
    </xf>
    <xf numFmtId="0" fontId="14" fillId="0" borderId="0" xfId="0" applyFont="1" applyAlignment="1">
      <alignment vertical="center"/>
    </xf>
    <xf numFmtId="57" fontId="14" fillId="0" borderId="0" xfId="0" applyNumberFormat="1" applyFont="1" applyFill="1" applyBorder="1" applyAlignment="1">
      <alignment vertical="center"/>
    </xf>
    <xf numFmtId="0" fontId="6" fillId="2" borderId="1" xfId="0" applyFont="1" applyFill="1" applyBorder="1" applyAlignment="1">
      <alignment horizontal="center"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4" fillId="0" borderId="0" xfId="0" applyFont="1" applyFill="1" applyBorder="1" applyAlignment="1">
      <alignment horizontal="center" vertical="center"/>
    </xf>
    <xf numFmtId="38" fontId="4" fillId="0" borderId="0" xfId="0" applyNumberFormat="1" applyFont="1" applyFill="1" applyBorder="1" applyAlignment="1">
      <alignment horizontal="center" vertical="center"/>
    </xf>
    <xf numFmtId="0" fontId="14" fillId="0" borderId="0" xfId="0" applyFont="1" applyFill="1" applyAlignment="1">
      <alignment vertical="center"/>
    </xf>
    <xf numFmtId="38" fontId="4" fillId="4" borderId="1" xfId="0" applyNumberFormat="1" applyFont="1" applyFill="1" applyBorder="1" applyAlignment="1">
      <alignment vertical="center"/>
    </xf>
    <xf numFmtId="0" fontId="14" fillId="0" borderId="0" xfId="0" applyFont="1" applyFill="1" applyBorder="1" applyAlignment="1">
      <alignment horizontal="center" vertical="center"/>
    </xf>
    <xf numFmtId="0" fontId="14" fillId="0" borderId="0" xfId="0" applyFont="1" applyFill="1" applyAlignment="1">
      <alignment horizontal="center" vertical="center"/>
    </xf>
    <xf numFmtId="0" fontId="14" fillId="0" borderId="0" xfId="0" applyFont="1" applyAlignment="1">
      <alignment horizontal="center" vertical="center"/>
    </xf>
    <xf numFmtId="0" fontId="14" fillId="0" borderId="0" xfId="0" applyFont="1" applyFill="1" applyBorder="1" applyAlignment="1">
      <alignment vertical="center"/>
    </xf>
    <xf numFmtId="0" fontId="6" fillId="0" borderId="0" xfId="0" applyFont="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0" borderId="0" xfId="0" applyFont="1" applyBorder="1" applyAlignment="1">
      <alignment vertical="center"/>
    </xf>
    <xf numFmtId="0" fontId="6" fillId="0" borderId="9" xfId="0" applyFont="1" applyBorder="1" applyAlignment="1">
      <alignment vertical="center"/>
    </xf>
    <xf numFmtId="0" fontId="4" fillId="0" borderId="0" xfId="0" applyFont="1" applyAlignment="1">
      <alignment horizontal="left" vertical="center"/>
    </xf>
    <xf numFmtId="0" fontId="4" fillId="4" borderId="1" xfId="0" applyFont="1" applyFill="1" applyBorder="1" applyAlignment="1">
      <alignment horizontal="center" vertical="center"/>
    </xf>
    <xf numFmtId="0" fontId="14" fillId="0" borderId="0" xfId="0" applyFont="1" applyFill="1" applyBorder="1" applyAlignment="1">
      <alignment horizontal="left" vertical="center"/>
    </xf>
    <xf numFmtId="0" fontId="6" fillId="2" borderId="1" xfId="0" applyFont="1" applyFill="1" applyBorder="1" applyAlignment="1">
      <alignment horizontal="center" vertical="center"/>
    </xf>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9" fillId="0" borderId="0" xfId="0" applyFont="1" applyAlignment="1">
      <alignment horizontal="left" vertical="center"/>
    </xf>
    <xf numFmtId="0" fontId="19" fillId="0" borderId="0" xfId="0" applyFont="1" applyAlignment="1">
      <alignment vertical="center"/>
    </xf>
    <xf numFmtId="0" fontId="14" fillId="6" borderId="0" xfId="0" applyFont="1" applyFill="1" applyAlignment="1">
      <alignment horizontal="left" vertical="center"/>
    </xf>
    <xf numFmtId="0" fontId="14" fillId="0" borderId="0" xfId="0" applyFont="1" applyAlignment="1">
      <alignment horizontal="left" vertical="center"/>
    </xf>
    <xf numFmtId="0" fontId="6" fillId="3" borderId="1" xfId="0" applyFont="1" applyFill="1" applyBorder="1" applyAlignment="1">
      <alignment horizontal="center" vertical="center"/>
    </xf>
    <xf numFmtId="38" fontId="6" fillId="0" borderId="1" xfId="1" applyFont="1" applyBorder="1" applyAlignment="1">
      <alignment vertical="center"/>
    </xf>
    <xf numFmtId="38" fontId="2" fillId="0" borderId="1" xfId="1" applyFont="1" applyBorder="1" applyAlignment="1">
      <alignment horizontal="right" vertical="center"/>
    </xf>
    <xf numFmtId="38" fontId="2" fillId="0" borderId="1" xfId="1" applyFont="1" applyBorder="1" applyAlignment="1">
      <alignment horizontal="right" vertical="center" shrinkToFit="1"/>
    </xf>
    <xf numFmtId="38" fontId="14" fillId="0" borderId="1" xfId="1" applyFont="1" applyBorder="1" applyAlignment="1">
      <alignment horizontal="right" vertical="center"/>
    </xf>
    <xf numFmtId="0" fontId="14" fillId="3" borderId="1" xfId="0" applyFont="1" applyFill="1" applyBorder="1" applyAlignment="1">
      <alignment horizontal="left" vertical="center"/>
    </xf>
    <xf numFmtId="0" fontId="0" fillId="0" borderId="0" xfId="0" applyFill="1">
      <alignment vertical="center"/>
    </xf>
    <xf numFmtId="0" fontId="22" fillId="0" borderId="1" xfId="0" applyFont="1" applyBorder="1" applyAlignment="1">
      <alignment horizontal="center" vertical="center"/>
    </xf>
    <xf numFmtId="0" fontId="22" fillId="2" borderId="1" xfId="0" applyFont="1" applyFill="1" applyBorder="1" applyAlignment="1">
      <alignment horizontal="center" vertical="center"/>
    </xf>
    <xf numFmtId="0" fontId="22" fillId="3" borderId="1" xfId="0" applyFont="1" applyFill="1" applyBorder="1" applyAlignment="1">
      <alignment horizontal="center" vertical="center"/>
    </xf>
    <xf numFmtId="0" fontId="22" fillId="4" borderId="1" xfId="0" applyFont="1" applyFill="1" applyBorder="1" applyAlignment="1">
      <alignment horizontal="center" vertical="center"/>
    </xf>
    <xf numFmtId="0" fontId="8" fillId="0" borderId="0" xfId="0" applyFont="1" applyAlignment="1">
      <alignment horizontal="center" vertical="center"/>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11" fillId="2" borderId="1" xfId="0" applyFont="1" applyFill="1" applyBorder="1" applyAlignment="1">
      <alignment horizontal="center" vertical="center" shrinkToFit="1"/>
    </xf>
    <xf numFmtId="0" fontId="10" fillId="2" borderId="1" xfId="0" applyFont="1" applyFill="1" applyBorder="1" applyAlignment="1">
      <alignment horizontal="left" vertical="center" wrapText="1"/>
    </xf>
    <xf numFmtId="176" fontId="11" fillId="2" borderId="1" xfId="0" applyNumberFormat="1" applyFont="1" applyFill="1" applyBorder="1" applyAlignment="1">
      <alignment horizontal="left" vertical="center" shrinkToFit="1"/>
    </xf>
    <xf numFmtId="49" fontId="10" fillId="2" borderId="1" xfId="0" applyNumberFormat="1" applyFont="1" applyFill="1" applyBorder="1" applyAlignment="1">
      <alignment horizontal="center" vertical="center"/>
    </xf>
    <xf numFmtId="0" fontId="9" fillId="0" borderId="1" xfId="0" applyFont="1" applyBorder="1" applyAlignment="1">
      <alignment horizontal="center" vertical="center"/>
    </xf>
    <xf numFmtId="0" fontId="9" fillId="2" borderId="9" xfId="0" applyFont="1" applyFill="1" applyBorder="1" applyAlignment="1">
      <alignment horizontal="center" vertical="center"/>
    </xf>
    <xf numFmtId="176" fontId="13" fillId="0" borderId="1" xfId="0" applyNumberFormat="1" applyFont="1" applyFill="1" applyBorder="1" applyAlignment="1">
      <alignment horizontal="left" vertical="center" shrinkToFit="1"/>
    </xf>
    <xf numFmtId="3" fontId="23" fillId="0" borderId="1" xfId="0" applyNumberFormat="1" applyFont="1" applyBorder="1" applyAlignment="1">
      <alignment horizontal="center" vertical="center"/>
    </xf>
    <xf numFmtId="38" fontId="22" fillId="0" borderId="1" xfId="1" applyFont="1" applyBorder="1" applyAlignment="1">
      <alignment horizontal="center" vertical="center"/>
    </xf>
    <xf numFmtId="38" fontId="22" fillId="4" borderId="1" xfId="0" applyNumberFormat="1" applyFont="1" applyFill="1" applyBorder="1" applyAlignment="1">
      <alignment horizontal="center" vertical="center"/>
    </xf>
    <xf numFmtId="0" fontId="9" fillId="0" borderId="8" xfId="0" applyFont="1" applyBorder="1">
      <alignment vertical="center"/>
    </xf>
    <xf numFmtId="0" fontId="8" fillId="0" borderId="9" xfId="0" applyFont="1" applyBorder="1" applyAlignment="1">
      <alignment vertical="center" shrinkToFit="1"/>
    </xf>
    <xf numFmtId="0" fontId="9" fillId="0" borderId="9" xfId="0" applyFont="1" applyBorder="1">
      <alignment vertical="center"/>
    </xf>
    <xf numFmtId="0" fontId="25" fillId="0" borderId="0" xfId="0" applyFont="1" applyAlignment="1">
      <alignment vertical="center"/>
    </xf>
    <xf numFmtId="14" fontId="8" fillId="0" borderId="0" xfId="0" applyNumberFormat="1" applyFont="1" applyAlignment="1">
      <alignment horizontal="center" vertical="center"/>
    </xf>
    <xf numFmtId="0" fontId="12" fillId="0" borderId="1" xfId="0" applyFont="1" applyFill="1" applyBorder="1" applyAlignment="1">
      <alignment horizontal="center" vertical="center"/>
    </xf>
    <xf numFmtId="0" fontId="11" fillId="3" borderId="1" xfId="0" applyFont="1" applyFill="1" applyBorder="1" applyAlignment="1">
      <alignment horizontal="center" vertical="center" shrinkToFit="1"/>
    </xf>
    <xf numFmtId="0" fontId="0" fillId="0" borderId="0" xfId="0" applyAlignment="1">
      <alignment horizontal="center" vertical="center"/>
    </xf>
    <xf numFmtId="0" fontId="12" fillId="0" borderId="1" xfId="0" applyFont="1" applyBorder="1" applyAlignment="1">
      <alignment horizontal="center" vertical="center" shrinkToFit="1"/>
    </xf>
    <xf numFmtId="0" fontId="12" fillId="0" borderId="1" xfId="0" applyFont="1" applyFill="1" applyBorder="1" applyAlignment="1">
      <alignment horizontal="left" vertical="center" wrapText="1"/>
    </xf>
    <xf numFmtId="0" fontId="12" fillId="0" borderId="1" xfId="0" applyNumberFormat="1" applyFont="1" applyFill="1" applyBorder="1" applyAlignment="1">
      <alignment horizontal="center" vertical="center"/>
    </xf>
    <xf numFmtId="0" fontId="24" fillId="0" borderId="0" xfId="0" applyFont="1" applyAlignment="1">
      <alignment horizontal="center" vertical="center"/>
    </xf>
    <xf numFmtId="0" fontId="27" fillId="0" borderId="0" xfId="0" applyFont="1" applyFill="1" applyAlignment="1">
      <alignment horizontal="center" vertical="center"/>
    </xf>
    <xf numFmtId="14" fontId="27" fillId="0" borderId="0" xfId="0" applyNumberFormat="1" applyFont="1" applyFill="1" applyAlignment="1">
      <alignment horizontal="center" vertical="center"/>
    </xf>
    <xf numFmtId="0" fontId="27" fillId="0" borderId="0" xfId="0" applyFont="1" applyFill="1" applyAlignment="1">
      <alignment vertical="center"/>
    </xf>
    <xf numFmtId="0" fontId="27" fillId="0" borderId="0" xfId="0" applyFont="1" applyAlignment="1">
      <alignment vertical="center"/>
    </xf>
    <xf numFmtId="0" fontId="27" fillId="0" borderId="0" xfId="0" applyFont="1" applyFill="1" applyBorder="1" applyAlignment="1">
      <alignment horizontal="left" vertical="center"/>
    </xf>
    <xf numFmtId="0" fontId="27" fillId="7" borderId="1" xfId="0" applyFont="1" applyFill="1" applyBorder="1" applyAlignment="1">
      <alignment horizontal="center" vertical="center"/>
    </xf>
    <xf numFmtId="0" fontId="28" fillId="0" borderId="0" xfId="0" applyFont="1" applyFill="1" applyBorder="1" applyAlignment="1">
      <alignment horizontal="left" vertical="center"/>
    </xf>
    <xf numFmtId="0" fontId="27" fillId="0" borderId="0" xfId="0" applyFont="1" applyFill="1" applyBorder="1" applyAlignment="1">
      <alignment horizontal="center" vertical="center"/>
    </xf>
    <xf numFmtId="0" fontId="27" fillId="7" borderId="4" xfId="0" applyFont="1" applyFill="1" applyBorder="1" applyAlignment="1">
      <alignment horizontal="center" vertical="center"/>
    </xf>
    <xf numFmtId="0" fontId="27" fillId="0" borderId="5" xfId="0" applyFont="1" applyBorder="1" applyAlignment="1">
      <alignment horizontal="center" vertical="center"/>
    </xf>
    <xf numFmtId="0" fontId="27" fillId="0" borderId="0" xfId="0" applyFont="1" applyFill="1" applyAlignment="1">
      <alignment horizontal="left" vertical="center"/>
    </xf>
    <xf numFmtId="38" fontId="27" fillId="0" borderId="0" xfId="1" applyFont="1" applyFill="1" applyBorder="1" applyAlignment="1">
      <alignment horizontal="center" vertical="center"/>
    </xf>
    <xf numFmtId="0" fontId="27" fillId="0" borderId="0" xfId="0" applyFont="1" applyFill="1" applyBorder="1" applyAlignment="1">
      <alignment vertical="center"/>
    </xf>
    <xf numFmtId="38" fontId="27" fillId="0" borderId="0" xfId="1" applyFont="1" applyFill="1" applyBorder="1" applyAlignment="1">
      <alignment horizontal="left" vertical="center"/>
    </xf>
    <xf numFmtId="0" fontId="27" fillId="7" borderId="1"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0" borderId="4" xfId="0" applyFont="1" applyBorder="1" applyAlignment="1">
      <alignment horizontal="center" vertical="center"/>
    </xf>
    <xf numFmtId="0" fontId="27" fillId="2" borderId="1" xfId="0" applyFont="1" applyFill="1" applyBorder="1" applyAlignment="1">
      <alignment horizontal="center" vertical="center"/>
    </xf>
    <xf numFmtId="3" fontId="29" fillId="0" borderId="1" xfId="0" applyNumberFormat="1" applyFont="1" applyBorder="1" applyAlignment="1">
      <alignment vertical="center"/>
    </xf>
    <xf numFmtId="0" fontId="27" fillId="3" borderId="1" xfId="0" applyFont="1" applyFill="1" applyBorder="1" applyAlignment="1">
      <alignment horizontal="center" vertical="center"/>
    </xf>
    <xf numFmtId="0" fontId="29" fillId="0" borderId="0" xfId="0" applyFont="1" applyFill="1" applyAlignment="1">
      <alignment horizontal="center" vertical="center"/>
    </xf>
    <xf numFmtId="0" fontId="27" fillId="4" borderId="1" xfId="0" applyFont="1" applyFill="1" applyBorder="1" applyAlignment="1">
      <alignment horizontal="center" vertical="center"/>
    </xf>
    <xf numFmtId="38" fontId="27" fillId="4" borderId="1" xfId="0" applyNumberFormat="1" applyFont="1" applyFill="1" applyBorder="1" applyAlignment="1">
      <alignment vertical="center"/>
    </xf>
    <xf numFmtId="0" fontId="27" fillId="0" borderId="0" xfId="0" applyFont="1" applyAlignment="1">
      <alignment horizontal="justify" vertical="center"/>
    </xf>
    <xf numFmtId="0" fontId="27" fillId="0" borderId="4" xfId="0" applyFont="1" applyFill="1" applyBorder="1" applyAlignment="1">
      <alignment horizontal="right" vertical="center" shrinkToFit="1"/>
    </xf>
    <xf numFmtId="0" fontId="27" fillId="0" borderId="5" xfId="0" applyFont="1" applyBorder="1" applyAlignment="1">
      <alignment horizontal="left" vertical="center"/>
    </xf>
    <xf numFmtId="0" fontId="27" fillId="7" borderId="9" xfId="0" applyFont="1" applyFill="1" applyBorder="1" applyAlignment="1">
      <alignment horizontal="center" vertical="center"/>
    </xf>
    <xf numFmtId="0" fontId="27" fillId="3" borderId="11" xfId="0" applyFont="1" applyFill="1" applyBorder="1" applyAlignment="1">
      <alignment horizontal="center" vertical="center"/>
    </xf>
    <xf numFmtId="0" fontId="30" fillId="0" borderId="0" xfId="0" applyFont="1" applyFill="1" applyBorder="1" applyAlignment="1">
      <alignment horizontal="left" vertical="center"/>
    </xf>
    <xf numFmtId="0" fontId="9" fillId="0" borderId="0" xfId="0" applyFont="1" applyAlignment="1">
      <alignment horizontal="center" vertical="center"/>
    </xf>
    <xf numFmtId="0" fontId="31" fillId="0" borderId="1" xfId="0" applyFont="1" applyBorder="1" applyAlignment="1">
      <alignment horizontal="center" vertical="center"/>
    </xf>
    <xf numFmtId="0" fontId="32" fillId="0" borderId="1" xfId="0" applyFont="1" applyBorder="1" applyAlignment="1">
      <alignment horizontal="center" vertical="center"/>
    </xf>
    <xf numFmtId="0" fontId="31" fillId="2" borderId="1" xfId="0" applyFont="1" applyFill="1" applyBorder="1" applyAlignment="1">
      <alignment horizontal="center" vertical="center"/>
    </xf>
    <xf numFmtId="0" fontId="33" fillId="6" borderId="0" xfId="0" applyFont="1" applyFill="1" applyBorder="1" applyAlignment="1">
      <alignment vertical="center"/>
    </xf>
    <xf numFmtId="0" fontId="33" fillId="6" borderId="0" xfId="0" applyFont="1" applyFill="1" applyAlignment="1">
      <alignment horizontal="center" vertical="center"/>
    </xf>
    <xf numFmtId="0" fontId="36" fillId="0" borderId="0" xfId="0" applyFont="1">
      <alignment vertical="center"/>
    </xf>
    <xf numFmtId="0" fontId="36" fillId="0" borderId="0" xfId="0" applyFont="1" applyAlignment="1">
      <alignment horizontal="right" vertical="center"/>
    </xf>
    <xf numFmtId="0" fontId="36" fillId="0" borderId="1" xfId="0" applyFont="1" applyBorder="1" applyAlignment="1">
      <alignment horizontal="center" vertical="center"/>
    </xf>
    <xf numFmtId="0" fontId="36" fillId="0" borderId="1" xfId="0" applyFont="1" applyBorder="1">
      <alignment vertical="center"/>
    </xf>
    <xf numFmtId="0" fontId="36" fillId="0" borderId="1" xfId="0" applyFont="1" applyBorder="1" applyAlignment="1">
      <alignment horizontal="right" vertical="center"/>
    </xf>
    <xf numFmtId="0" fontId="36" fillId="0" borderId="15" xfId="0" applyFont="1" applyFill="1" applyBorder="1">
      <alignment vertical="center"/>
    </xf>
    <xf numFmtId="0" fontId="38" fillId="0" borderId="0" xfId="0" applyFont="1" applyFill="1" applyBorder="1" applyAlignment="1">
      <alignment vertical="center"/>
    </xf>
    <xf numFmtId="0" fontId="36" fillId="0" borderId="0" xfId="0" applyFont="1" applyFill="1">
      <alignment vertical="center"/>
    </xf>
    <xf numFmtId="0" fontId="38" fillId="0" borderId="0" xfId="0" applyFont="1" applyFill="1" applyBorder="1">
      <alignment vertical="center"/>
    </xf>
    <xf numFmtId="0" fontId="39" fillId="0" borderId="0" xfId="0" applyFont="1" applyFill="1">
      <alignment vertical="center"/>
    </xf>
    <xf numFmtId="0" fontId="39" fillId="0" borderId="0" xfId="0" applyFont="1">
      <alignment vertical="center"/>
    </xf>
    <xf numFmtId="0" fontId="40" fillId="0" borderId="0" xfId="0" applyFont="1" applyFill="1" applyBorder="1">
      <alignment vertical="center"/>
    </xf>
    <xf numFmtId="0" fontId="41" fillId="0" borderId="0" xfId="0" applyFont="1" applyFill="1">
      <alignment vertical="center"/>
    </xf>
    <xf numFmtId="0" fontId="42" fillId="0" borderId="0" xfId="0" applyFont="1" applyFill="1">
      <alignment vertical="center"/>
    </xf>
    <xf numFmtId="0" fontId="42" fillId="0" borderId="0" xfId="0" applyFont="1" applyFill="1" applyBorder="1">
      <alignment vertical="center"/>
    </xf>
    <xf numFmtId="0" fontId="41" fillId="0" borderId="0" xfId="0" applyFont="1">
      <alignment vertical="center"/>
    </xf>
    <xf numFmtId="0" fontId="35" fillId="0" borderId="0" xfId="0" applyFont="1">
      <alignment vertical="center"/>
    </xf>
    <xf numFmtId="0" fontId="43" fillId="0" borderId="0" xfId="0" applyFont="1" applyFill="1" applyBorder="1">
      <alignment vertical="center"/>
    </xf>
    <xf numFmtId="0" fontId="41" fillId="0" borderId="0" xfId="0" applyFont="1" applyFill="1" applyBorder="1">
      <alignment vertical="center"/>
    </xf>
    <xf numFmtId="0" fontId="36" fillId="0" borderId="0" xfId="0" applyFont="1" applyFill="1" applyBorder="1">
      <alignment vertical="center"/>
    </xf>
    <xf numFmtId="0" fontId="0" fillId="0" borderId="0" xfId="0" applyFill="1" applyBorder="1" applyAlignment="1">
      <alignment vertical="center"/>
    </xf>
    <xf numFmtId="0" fontId="0" fillId="0" borderId="0" xfId="0" applyFill="1" applyBorder="1">
      <alignment vertical="center"/>
    </xf>
    <xf numFmtId="0" fontId="27" fillId="3" borderId="13" xfId="0" applyFont="1" applyFill="1" applyBorder="1" applyAlignment="1">
      <alignment vertical="center"/>
    </xf>
    <xf numFmtId="0" fontId="14" fillId="0" borderId="18" xfId="0" applyFont="1" applyBorder="1" applyAlignment="1">
      <alignment vertical="center"/>
    </xf>
    <xf numFmtId="0" fontId="0" fillId="6" borderId="0" xfId="0" applyFill="1" applyAlignment="1">
      <alignment horizontal="center" vertical="center"/>
    </xf>
    <xf numFmtId="0" fontId="48" fillId="0" borderId="0" xfId="0" applyFont="1" applyAlignment="1">
      <alignment horizontal="left" vertical="center"/>
    </xf>
    <xf numFmtId="0" fontId="51" fillId="0" borderId="0" xfId="0" applyFont="1" applyAlignment="1">
      <alignment vertical="center"/>
    </xf>
    <xf numFmtId="0" fontId="52" fillId="0" borderId="22" xfId="0" applyFont="1" applyBorder="1" applyAlignment="1">
      <alignment vertical="center"/>
    </xf>
    <xf numFmtId="0" fontId="52" fillId="0" borderId="0" xfId="0" applyFont="1" applyBorder="1" applyAlignment="1">
      <alignment vertical="center"/>
    </xf>
    <xf numFmtId="0" fontId="52" fillId="0" borderId="23" xfId="0" applyFont="1" applyBorder="1" applyAlignment="1">
      <alignment vertical="center"/>
    </xf>
    <xf numFmtId="0" fontId="47" fillId="0" borderId="25" xfId="0" applyFont="1" applyBorder="1">
      <alignment vertical="center"/>
    </xf>
    <xf numFmtId="0" fontId="47" fillId="0" borderId="26" xfId="0" applyFont="1" applyBorder="1">
      <alignment vertical="center"/>
    </xf>
    <xf numFmtId="0" fontId="6" fillId="2" borderId="9" xfId="0" applyFont="1" applyFill="1" applyBorder="1" applyAlignment="1">
      <alignment horizontal="center" vertical="center"/>
    </xf>
    <xf numFmtId="0" fontId="47" fillId="2" borderId="0" xfId="0" applyFont="1" applyFill="1" applyAlignment="1">
      <alignment horizontal="left" vertical="center"/>
    </xf>
    <xf numFmtId="0" fontId="27" fillId="0" borderId="9" xfId="0" applyFont="1" applyBorder="1" applyAlignment="1">
      <alignment horizontal="center" vertical="center"/>
    </xf>
    <xf numFmtId="0" fontId="27" fillId="0" borderId="1" xfId="0" applyFont="1" applyBorder="1" applyAlignment="1">
      <alignment horizontal="center" vertical="center"/>
    </xf>
    <xf numFmtId="38" fontId="6" fillId="6" borderId="18" xfId="1" applyFont="1" applyFill="1" applyBorder="1" applyAlignment="1">
      <alignment vertical="center"/>
    </xf>
    <xf numFmtId="38" fontId="6" fillId="6" borderId="0" xfId="1" applyFont="1" applyFill="1" applyBorder="1" applyAlignment="1">
      <alignment vertical="center"/>
    </xf>
    <xf numFmtId="38" fontId="6" fillId="6" borderId="37" xfId="1" applyFont="1" applyFill="1" applyBorder="1" applyAlignment="1">
      <alignment vertical="center"/>
    </xf>
    <xf numFmtId="0" fontId="54" fillId="0" borderId="0" xfId="0" applyFont="1" applyFill="1" applyBorder="1" applyAlignment="1">
      <alignment horizontal="left" vertical="center"/>
    </xf>
    <xf numFmtId="38" fontId="55" fillId="0" borderId="0" xfId="1"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Fill="1" applyAlignment="1">
      <alignment vertical="center"/>
    </xf>
    <xf numFmtId="0" fontId="6" fillId="2" borderId="0" xfId="0" applyFont="1" applyFill="1">
      <alignment vertical="center"/>
    </xf>
    <xf numFmtId="3" fontId="29" fillId="6" borderId="1" xfId="0" applyNumberFormat="1" applyFont="1" applyFill="1" applyBorder="1" applyAlignment="1">
      <alignment vertical="center"/>
    </xf>
    <xf numFmtId="0" fontId="27" fillId="6" borderId="1" xfId="0" applyFont="1" applyFill="1" applyBorder="1" applyAlignment="1">
      <alignment horizontal="center" vertical="center"/>
    </xf>
    <xf numFmtId="0" fontId="27" fillId="0" borderId="8" xfId="0" applyFont="1" applyBorder="1" applyAlignment="1">
      <alignment horizontal="center" vertical="top" wrapText="1"/>
    </xf>
    <xf numFmtId="0" fontId="45" fillId="0" borderId="0" xfId="0" applyFont="1" applyBorder="1" applyAlignment="1">
      <alignment vertical="center"/>
    </xf>
    <xf numFmtId="0" fontId="58" fillId="0" borderId="18" xfId="0" applyFont="1" applyBorder="1" applyAlignment="1">
      <alignment vertical="center"/>
    </xf>
    <xf numFmtId="0" fontId="0" fillId="0" borderId="14" xfId="0" applyBorder="1">
      <alignment vertical="center"/>
    </xf>
    <xf numFmtId="0" fontId="0" fillId="0" borderId="15" xfId="0" applyBorder="1">
      <alignment vertical="center"/>
    </xf>
    <xf numFmtId="0" fontId="0" fillId="0" borderId="18" xfId="0" applyBorder="1">
      <alignment vertical="center"/>
    </xf>
    <xf numFmtId="0" fontId="0" fillId="0" borderId="37"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pplyAlignment="1">
      <alignment vertical="center"/>
    </xf>
    <xf numFmtId="0" fontId="0" fillId="0" borderId="8" xfId="0" applyBorder="1">
      <alignment vertical="center"/>
    </xf>
    <xf numFmtId="0" fontId="0" fillId="0" borderId="10" xfId="0" applyBorder="1">
      <alignment vertical="center"/>
    </xf>
    <xf numFmtId="0" fontId="0" fillId="0" borderId="9" xfId="0" applyBorder="1">
      <alignment vertical="center"/>
    </xf>
    <xf numFmtId="0" fontId="0" fillId="0" borderId="10" xfId="0"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22" fillId="6" borderId="36" xfId="0" applyFont="1" applyFill="1" applyBorder="1" applyAlignment="1">
      <alignment horizontal="center" vertical="center"/>
    </xf>
    <xf numFmtId="38" fontId="22" fillId="6" borderId="36" xfId="0" applyNumberFormat="1" applyFont="1" applyFill="1" applyBorder="1" applyAlignment="1">
      <alignment horizontal="center" vertical="center"/>
    </xf>
    <xf numFmtId="0" fontId="22" fillId="6" borderId="0" xfId="0" applyFont="1" applyFill="1" applyBorder="1" applyAlignment="1">
      <alignment horizontal="center" vertical="center"/>
    </xf>
    <xf numFmtId="38" fontId="22" fillId="6" borderId="0" xfId="0" applyNumberFormat="1" applyFont="1" applyFill="1" applyBorder="1" applyAlignment="1">
      <alignment horizontal="center" vertical="center"/>
    </xf>
    <xf numFmtId="0" fontId="36" fillId="0" borderId="0" xfId="0" applyFont="1" applyAlignment="1">
      <alignment horizontal="center" vertical="center"/>
    </xf>
    <xf numFmtId="0" fontId="36" fillId="10" borderId="0" xfId="0" applyFont="1" applyFill="1">
      <alignment vertical="center"/>
    </xf>
    <xf numFmtId="0" fontId="59" fillId="10" borderId="0" xfId="0" applyFont="1" applyFill="1" applyAlignment="1">
      <alignment horizontal="center" vertical="center"/>
    </xf>
    <xf numFmtId="0" fontId="60" fillId="10" borderId="0" xfId="0" applyFont="1" applyFill="1" applyAlignment="1">
      <alignment horizontal="right" vertical="center"/>
    </xf>
    <xf numFmtId="0" fontId="38" fillId="9" borderId="1" xfId="0" applyFont="1" applyFill="1" applyBorder="1" applyAlignment="1">
      <alignment horizontal="center" vertical="center"/>
    </xf>
    <xf numFmtId="56" fontId="36" fillId="9" borderId="1" xfId="0" applyNumberFormat="1" applyFont="1" applyFill="1" applyBorder="1" applyAlignment="1">
      <alignment horizontal="center" vertical="center"/>
    </xf>
    <xf numFmtId="0" fontId="27" fillId="7" borderId="1" xfId="0" applyFont="1" applyFill="1" applyBorder="1" applyAlignment="1">
      <alignment horizontal="center" vertical="center"/>
    </xf>
    <xf numFmtId="0" fontId="27" fillId="0" borderId="1" xfId="0" applyFont="1" applyBorder="1" applyAlignment="1">
      <alignment horizontal="center" vertical="center"/>
    </xf>
    <xf numFmtId="0" fontId="27" fillId="7" borderId="4" xfId="0" applyFont="1" applyFill="1" applyBorder="1" applyAlignment="1">
      <alignment horizontal="center" vertical="center"/>
    </xf>
    <xf numFmtId="0" fontId="27" fillId="0" borderId="9" xfId="0" applyFont="1" applyBorder="1" applyAlignment="1">
      <alignment horizontal="center" vertical="center"/>
    </xf>
    <xf numFmtId="0" fontId="0" fillId="0" borderId="1" xfId="0" applyBorder="1" applyAlignment="1">
      <alignment horizontal="center" vertical="center"/>
    </xf>
    <xf numFmtId="0" fontId="63" fillId="0" borderId="0" xfId="0" applyFont="1" applyFill="1" applyAlignment="1">
      <alignment horizontal="center" vertical="center"/>
    </xf>
    <xf numFmtId="0" fontId="64" fillId="0" borderId="1" xfId="0" applyFont="1" applyBorder="1" applyAlignment="1">
      <alignment horizontal="center" vertical="center"/>
    </xf>
    <xf numFmtId="0" fontId="14" fillId="0" borderId="1"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14" fillId="0" borderId="10" xfId="0" applyFont="1" applyBorder="1" applyAlignment="1">
      <alignment horizontal="center" vertical="center"/>
    </xf>
    <xf numFmtId="0" fontId="24" fillId="0" borderId="0" xfId="0" applyFont="1" applyAlignment="1">
      <alignment horizontal="center" vertical="center"/>
    </xf>
    <xf numFmtId="0" fontId="8" fillId="0" borderId="38" xfId="0" applyFont="1" applyBorder="1" applyAlignment="1">
      <alignment horizontal="center" vertical="center"/>
    </xf>
    <xf numFmtId="56" fontId="8" fillId="0" borderId="39" xfId="0" applyNumberFormat="1" applyFont="1" applyBorder="1" applyAlignment="1">
      <alignment horizontal="center" vertical="center"/>
    </xf>
    <xf numFmtId="0" fontId="8" fillId="0" borderId="39" xfId="0" applyFont="1" applyBorder="1" applyAlignment="1">
      <alignment horizontal="center" vertical="center"/>
    </xf>
    <xf numFmtId="0" fontId="8" fillId="0" borderId="18" xfId="0" applyFont="1" applyBorder="1" applyAlignment="1">
      <alignment horizontal="center" vertical="center"/>
    </xf>
    <xf numFmtId="56" fontId="8" fillId="0" borderId="0" xfId="0" applyNumberFormat="1" applyFont="1" applyBorder="1" applyAlignment="1">
      <alignment horizontal="center" vertical="center"/>
    </xf>
    <xf numFmtId="0" fontId="8" fillId="0" borderId="0" xfId="0" applyFont="1" applyBorder="1" applyAlignment="1">
      <alignment horizontal="center" vertical="center"/>
    </xf>
    <xf numFmtId="0" fontId="47" fillId="2" borderId="0" xfId="0" applyFont="1" applyFill="1" applyAlignment="1">
      <alignment horizontal="left" vertical="center"/>
    </xf>
    <xf numFmtId="0" fontId="52" fillId="0" borderId="24" xfId="0" applyFont="1" applyBorder="1" applyAlignment="1">
      <alignment horizontal="left" vertical="center"/>
    </xf>
    <xf numFmtId="0" fontId="52" fillId="0" borderId="25" xfId="0" applyFont="1" applyBorder="1" applyAlignment="1">
      <alignment horizontal="left" vertical="center"/>
    </xf>
    <xf numFmtId="0" fontId="52" fillId="0" borderId="19" xfId="0" applyFont="1" applyBorder="1" applyAlignment="1">
      <alignment horizontal="left" vertical="center"/>
    </xf>
    <xf numFmtId="0" fontId="52" fillId="0" borderId="20" xfId="0" applyFont="1" applyBorder="1" applyAlignment="1">
      <alignment horizontal="left" vertical="center"/>
    </xf>
    <xf numFmtId="0" fontId="52" fillId="0" borderId="21" xfId="0" applyFont="1" applyBorder="1" applyAlignment="1">
      <alignment horizontal="left" vertical="center"/>
    </xf>
    <xf numFmtId="0" fontId="0" fillId="0" borderId="0" xfId="0" applyAlignment="1">
      <alignment horizontal="left" vertical="center"/>
    </xf>
    <xf numFmtId="0" fontId="46" fillId="0" borderId="0" xfId="0" applyFont="1" applyAlignment="1">
      <alignment horizontal="left" vertical="center"/>
    </xf>
    <xf numFmtId="0" fontId="6" fillId="0" borderId="0" xfId="0" applyFont="1" applyAlignment="1">
      <alignment horizontal="left" vertical="center"/>
    </xf>
    <xf numFmtId="0" fontId="6" fillId="2" borderId="4" xfId="0" applyFont="1" applyFill="1" applyBorder="1" applyAlignment="1">
      <alignment horizontal="center" vertical="center"/>
    </xf>
    <xf numFmtId="0" fontId="18" fillId="0" borderId="0" xfId="0" applyFont="1" applyAlignment="1">
      <alignment horizontal="center" vertical="center"/>
    </xf>
    <xf numFmtId="0" fontId="18" fillId="0" borderId="2" xfId="0" applyFont="1" applyBorder="1" applyAlignment="1">
      <alignment horizontal="center" vertical="center"/>
    </xf>
    <xf numFmtId="0" fontId="24" fillId="0" borderId="0" xfId="0" applyFont="1" applyAlignment="1">
      <alignment horizontal="center" vertical="center"/>
    </xf>
    <xf numFmtId="0" fontId="27" fillId="0" borderId="9" xfId="0" applyFont="1" applyBorder="1" applyAlignment="1">
      <alignment horizontal="center" vertical="center"/>
    </xf>
    <xf numFmtId="0" fontId="27" fillId="3" borderId="12" xfId="0" applyFont="1" applyFill="1" applyBorder="1" applyAlignment="1">
      <alignment horizontal="center" vertical="center"/>
    </xf>
    <xf numFmtId="0" fontId="27" fillId="3" borderId="13" xfId="0" applyFont="1" applyFill="1" applyBorder="1" applyAlignment="1">
      <alignment horizontal="center" vertical="center"/>
    </xf>
    <xf numFmtId="0" fontId="27" fillId="0" borderId="1" xfId="0" applyFont="1" applyFill="1" applyBorder="1" applyAlignment="1">
      <alignment horizontal="center" vertical="center"/>
    </xf>
    <xf numFmtId="0" fontId="27" fillId="3" borderId="4" xfId="0" applyFont="1" applyFill="1" applyBorder="1" applyAlignment="1">
      <alignment horizontal="center" vertical="center"/>
    </xf>
    <xf numFmtId="0" fontId="27" fillId="3" borderId="5" xfId="0" applyFont="1" applyFill="1" applyBorder="1" applyAlignment="1">
      <alignment horizontal="center" vertical="center"/>
    </xf>
    <xf numFmtId="176" fontId="27" fillId="0" borderId="4" xfId="0" applyNumberFormat="1" applyFont="1" applyFill="1" applyBorder="1" applyAlignment="1">
      <alignment horizontal="center" vertical="center" shrinkToFit="1"/>
    </xf>
    <xf numFmtId="176" fontId="27" fillId="0" borderId="5" xfId="0" applyNumberFormat="1" applyFont="1" applyFill="1" applyBorder="1" applyAlignment="1">
      <alignment horizontal="center" vertical="center" shrinkToFit="1"/>
    </xf>
    <xf numFmtId="0" fontId="27" fillId="0" borderId="1" xfId="0" applyFont="1" applyBorder="1" applyAlignment="1">
      <alignment horizontal="center" vertical="center"/>
    </xf>
    <xf numFmtId="0" fontId="27" fillId="0" borderId="8" xfId="0" applyFont="1" applyBorder="1" applyAlignment="1">
      <alignment horizontal="center" vertical="center"/>
    </xf>
    <xf numFmtId="49" fontId="27" fillId="0" borderId="1" xfId="0" applyNumberFormat="1" applyFont="1" applyFill="1" applyBorder="1" applyAlignment="1">
      <alignment horizontal="center" vertical="center"/>
    </xf>
    <xf numFmtId="0" fontId="27" fillId="0" borderId="10"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3"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 xfId="0" applyFont="1" applyFill="1" applyBorder="1" applyAlignment="1">
      <alignment horizontal="center" vertical="center"/>
    </xf>
    <xf numFmtId="0" fontId="27" fillId="0" borderId="1" xfId="0" applyFont="1" applyBorder="1" applyAlignment="1">
      <alignment horizontal="left" vertical="center"/>
    </xf>
    <xf numFmtId="0" fontId="27" fillId="0" borderId="9" xfId="0" applyFont="1" applyBorder="1" applyAlignment="1">
      <alignment horizontal="left" vertical="center"/>
    </xf>
    <xf numFmtId="0" fontId="27" fillId="0" borderId="8" xfId="0" applyFont="1" applyBorder="1" applyAlignment="1">
      <alignment horizontal="center" vertical="center" shrinkToFit="1"/>
    </xf>
    <xf numFmtId="0" fontId="56" fillId="0" borderId="4" xfId="0" applyFont="1" applyBorder="1" applyAlignment="1">
      <alignment horizontal="center" vertical="center" wrapText="1"/>
    </xf>
    <xf numFmtId="0" fontId="57" fillId="0" borderId="5" xfId="0" applyFont="1" applyBorder="1" applyAlignment="1">
      <alignment horizontal="center" vertical="center" wrapText="1"/>
    </xf>
    <xf numFmtId="0" fontId="27" fillId="4" borderId="4" xfId="0" applyFont="1" applyFill="1" applyBorder="1" applyAlignment="1">
      <alignment horizontal="center" vertical="center"/>
    </xf>
    <xf numFmtId="0" fontId="27" fillId="4" borderId="3" xfId="0" applyFont="1" applyFill="1" applyBorder="1" applyAlignment="1">
      <alignment horizontal="center" vertical="center"/>
    </xf>
    <xf numFmtId="0" fontId="27" fillId="4" borderId="5" xfId="0" applyFont="1" applyFill="1" applyBorder="1" applyAlignment="1">
      <alignment horizontal="center" vertical="center"/>
    </xf>
    <xf numFmtId="0" fontId="29" fillId="0" borderId="4" xfId="0" applyFont="1" applyBorder="1" applyAlignment="1">
      <alignment horizontal="left" vertical="center"/>
    </xf>
    <xf numFmtId="0" fontId="29" fillId="0" borderId="5" xfId="0" applyFont="1" applyBorder="1" applyAlignment="1">
      <alignment horizontal="left" vertical="center"/>
    </xf>
    <xf numFmtId="0" fontId="27" fillId="2" borderId="4" xfId="0" applyFont="1" applyFill="1" applyBorder="1" applyAlignment="1">
      <alignment horizontal="center" vertical="center"/>
    </xf>
    <xf numFmtId="0" fontId="27" fillId="2" borderId="5" xfId="0" applyFont="1" applyFill="1" applyBorder="1" applyAlignment="1">
      <alignment horizontal="center" vertical="center"/>
    </xf>
    <xf numFmtId="0" fontId="14" fillId="0" borderId="1" xfId="0" applyFont="1" applyBorder="1" applyAlignment="1">
      <alignment horizontal="center" vertical="center"/>
    </xf>
    <xf numFmtId="0" fontId="22" fillId="4" borderId="4" xfId="0" applyFont="1" applyFill="1" applyBorder="1" applyAlignment="1">
      <alignment horizontal="center" vertical="center"/>
    </xf>
    <xf numFmtId="0" fontId="22" fillId="4" borderId="3" xfId="0" applyFont="1" applyFill="1" applyBorder="1" applyAlignment="1">
      <alignment horizontal="center" vertical="center"/>
    </xf>
    <xf numFmtId="0" fontId="22" fillId="4" borderId="5"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25" fillId="0" borderId="0" xfId="0" applyFont="1" applyAlignment="1">
      <alignment horizontal="center" vertical="center"/>
    </xf>
    <xf numFmtId="57" fontId="9" fillId="0" borderId="4" xfId="0" applyNumberFormat="1" applyFont="1" applyBorder="1" applyAlignment="1">
      <alignment horizontal="left" vertical="center"/>
    </xf>
    <xf numFmtId="57" fontId="9" fillId="0" borderId="3" xfId="0" applyNumberFormat="1" applyFont="1" applyBorder="1" applyAlignment="1">
      <alignment horizontal="left" vertical="center"/>
    </xf>
    <xf numFmtId="57" fontId="9" fillId="0" borderId="5" xfId="0" applyNumberFormat="1" applyFont="1" applyBorder="1" applyAlignment="1">
      <alignment horizontal="left" vertical="center"/>
    </xf>
    <xf numFmtId="0" fontId="9" fillId="0" borderId="4" xfId="0" applyFont="1" applyBorder="1" applyAlignment="1">
      <alignment horizontal="left" vertical="center"/>
    </xf>
    <xf numFmtId="0" fontId="9" fillId="0" borderId="3" xfId="0" applyFont="1" applyBorder="1" applyAlignment="1">
      <alignment horizontal="left" vertical="center"/>
    </xf>
    <xf numFmtId="0" fontId="9" fillId="0" borderId="5" xfId="0" applyFont="1" applyBorder="1" applyAlignment="1">
      <alignment horizontal="left" vertical="center"/>
    </xf>
    <xf numFmtId="0" fontId="8" fillId="0" borderId="3" xfId="0" applyFont="1" applyBorder="1" applyAlignment="1">
      <alignment horizontal="center" vertical="center"/>
    </xf>
    <xf numFmtId="0" fontId="22" fillId="2" borderId="4"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5" xfId="0" applyFont="1" applyFill="1" applyBorder="1" applyAlignment="1">
      <alignment horizontal="center" vertical="center"/>
    </xf>
    <xf numFmtId="0" fontId="23" fillId="0" borderId="4" xfId="0" applyFont="1" applyBorder="1" applyAlignment="1">
      <alignment horizontal="center" vertical="center"/>
    </xf>
    <xf numFmtId="0" fontId="23" fillId="0" borderId="3" xfId="0" applyFont="1" applyBorder="1" applyAlignment="1">
      <alignment horizontal="center" vertical="center"/>
    </xf>
    <xf numFmtId="0" fontId="23" fillId="0" borderId="5" xfId="0" applyFont="1"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37" xfId="0" applyBorder="1" applyAlignment="1">
      <alignment horizontal="center" vertical="center"/>
    </xf>
    <xf numFmtId="0" fontId="4" fillId="4" borderId="4"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5" xfId="0" applyFont="1" applyFill="1" applyBorder="1" applyAlignment="1">
      <alignment horizontal="center" vertical="center"/>
    </xf>
    <xf numFmtId="0" fontId="6" fillId="6" borderId="1" xfId="0" applyFont="1" applyFill="1" applyBorder="1" applyAlignment="1">
      <alignment horizontal="left" vertical="center" shrinkToFit="1"/>
    </xf>
    <xf numFmtId="38" fontId="53" fillId="6" borderId="18" xfId="4" applyNumberFormat="1" applyFill="1" applyBorder="1" applyAlignment="1">
      <alignment horizontal="center" vertical="center"/>
    </xf>
    <xf numFmtId="38" fontId="6" fillId="6" borderId="0" xfId="1" applyFont="1" applyFill="1" applyBorder="1" applyAlignment="1">
      <alignment horizontal="center" vertical="center"/>
    </xf>
    <xf numFmtId="38" fontId="6" fillId="6" borderId="37" xfId="1" applyFont="1" applyFill="1" applyBorder="1" applyAlignment="1">
      <alignment horizontal="center" vertical="center"/>
    </xf>
    <xf numFmtId="38" fontId="6" fillId="6" borderId="18" xfId="1" applyFont="1" applyFill="1" applyBorder="1" applyAlignment="1">
      <alignment horizontal="center" vertical="center"/>
    </xf>
    <xf numFmtId="38" fontId="6" fillId="6" borderId="16" xfId="1" applyFont="1" applyFill="1" applyBorder="1" applyAlignment="1">
      <alignment horizontal="center" vertical="center"/>
    </xf>
    <xf numFmtId="38" fontId="6" fillId="6" borderId="2" xfId="1" applyFont="1" applyFill="1" applyBorder="1" applyAlignment="1">
      <alignment horizontal="center" vertical="center"/>
    </xf>
    <xf numFmtId="38" fontId="6" fillId="6" borderId="17" xfId="1" applyFont="1" applyFill="1" applyBorder="1" applyAlignment="1">
      <alignment horizontal="center" vertical="center"/>
    </xf>
    <xf numFmtId="38" fontId="58" fillId="6" borderId="14" xfId="1" applyFont="1" applyFill="1" applyBorder="1" applyAlignment="1">
      <alignment horizontal="center" vertical="center"/>
    </xf>
    <xf numFmtId="38" fontId="58" fillId="6" borderId="36" xfId="1" applyFont="1" applyFill="1" applyBorder="1" applyAlignment="1">
      <alignment horizontal="center" vertical="center"/>
    </xf>
    <xf numFmtId="38" fontId="58" fillId="6" borderId="15" xfId="1" applyFont="1" applyFill="1" applyBorder="1" applyAlignment="1">
      <alignment horizontal="center" vertical="center"/>
    </xf>
    <xf numFmtId="38" fontId="58" fillId="6" borderId="18" xfId="1" applyFont="1" applyFill="1" applyBorder="1" applyAlignment="1">
      <alignment horizontal="center" vertical="center"/>
    </xf>
    <xf numFmtId="38" fontId="58" fillId="6" borderId="0" xfId="1" applyFont="1" applyFill="1" applyBorder="1" applyAlignment="1">
      <alignment horizontal="center" vertical="center"/>
    </xf>
    <xf numFmtId="38" fontId="58" fillId="6" borderId="37" xfId="1" applyFont="1" applyFill="1" applyBorder="1" applyAlignment="1">
      <alignment horizontal="center" vertical="center"/>
    </xf>
    <xf numFmtId="0" fontId="1" fillId="6" borderId="1" xfId="0" applyFont="1" applyFill="1" applyBorder="1" applyAlignment="1">
      <alignment horizontal="left" vertical="center" shrinkToFit="1"/>
    </xf>
    <xf numFmtId="0" fontId="2" fillId="6" borderId="1" xfId="0" applyFont="1" applyFill="1" applyBorder="1" applyAlignment="1">
      <alignment horizontal="left" vertical="center" shrinkToFit="1"/>
    </xf>
    <xf numFmtId="0" fontId="6" fillId="6" borderId="4" xfId="0" applyFont="1" applyFill="1" applyBorder="1" applyAlignment="1">
      <alignment horizontal="left" vertical="center" shrinkToFit="1"/>
    </xf>
    <xf numFmtId="0" fontId="6" fillId="6" borderId="3" xfId="0" applyFont="1" applyFill="1" applyBorder="1" applyAlignment="1">
      <alignment horizontal="left" vertical="center" shrinkToFit="1"/>
    </xf>
    <xf numFmtId="0" fontId="6" fillId="6" borderId="5" xfId="0" applyFont="1" applyFill="1" applyBorder="1" applyAlignment="1">
      <alignment horizontal="left" vertical="center" shrinkToFit="1"/>
    </xf>
    <xf numFmtId="0" fontId="14" fillId="6" borderId="8" xfId="0" applyFont="1" applyFill="1" applyBorder="1" applyAlignment="1">
      <alignment horizontal="center" vertical="center"/>
    </xf>
    <xf numFmtId="0" fontId="14" fillId="6" borderId="10" xfId="0" applyFont="1" applyFill="1" applyBorder="1" applyAlignment="1">
      <alignment horizontal="center" vertical="center"/>
    </xf>
    <xf numFmtId="0" fontId="14" fillId="6" borderId="9" xfId="0" applyFont="1" applyFill="1" applyBorder="1" applyAlignment="1">
      <alignment horizontal="center" vertical="center"/>
    </xf>
    <xf numFmtId="0" fontId="20" fillId="0" borderId="0" xfId="0" applyFont="1" applyBorder="1" applyAlignment="1">
      <alignment horizontal="center" vertical="center"/>
    </xf>
    <xf numFmtId="0" fontId="14" fillId="2" borderId="4"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0" borderId="0" xfId="0" applyFont="1" applyAlignment="1">
      <alignment horizontal="left" vertical="center" shrinkToFit="1"/>
    </xf>
    <xf numFmtId="0" fontId="14" fillId="5" borderId="0" xfId="0" applyFont="1" applyFill="1" applyBorder="1" applyAlignment="1">
      <alignment horizontal="left" vertical="center"/>
    </xf>
    <xf numFmtId="0" fontId="14" fillId="0" borderId="30" xfId="0" applyFont="1" applyBorder="1" applyAlignment="1">
      <alignment horizontal="center" vertical="center"/>
    </xf>
    <xf numFmtId="0" fontId="14" fillId="0" borderId="3"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35" xfId="0" applyFont="1" applyFill="1" applyBorder="1" applyAlignment="1">
      <alignment horizontal="left" vertical="center"/>
    </xf>
    <xf numFmtId="0" fontId="14" fillId="0" borderId="0" xfId="0" applyFont="1" applyFill="1" applyBorder="1" applyAlignment="1">
      <alignment horizontal="left" vertical="center"/>
    </xf>
    <xf numFmtId="0" fontId="61" fillId="0" borderId="4" xfId="0" applyFont="1" applyBorder="1" applyAlignment="1">
      <alignment horizontal="left" vertical="center"/>
    </xf>
    <xf numFmtId="0" fontId="61" fillId="0" borderId="3" xfId="0" applyFont="1" applyBorder="1" applyAlignment="1">
      <alignment horizontal="left" vertical="center"/>
    </xf>
    <xf numFmtId="0" fontId="61" fillId="0" borderId="5" xfId="0" applyFont="1" applyBorder="1" applyAlignment="1">
      <alignment horizontal="left" vertical="center"/>
    </xf>
    <xf numFmtId="0" fontId="14" fillId="0" borderId="1" xfId="0" applyFont="1" applyBorder="1" applyAlignment="1">
      <alignment horizontal="center" vertical="center" wrapText="1"/>
    </xf>
    <xf numFmtId="0" fontId="14" fillId="0" borderId="4" xfId="0" applyFont="1" applyBorder="1" applyAlignment="1">
      <alignment horizontal="left" vertical="center"/>
    </xf>
    <xf numFmtId="0" fontId="14" fillId="0" borderId="3" xfId="0" applyFont="1" applyBorder="1" applyAlignment="1">
      <alignment horizontal="left" vertical="center"/>
    </xf>
    <xf numFmtId="0" fontId="14" fillId="0" borderId="5" xfId="0" applyFont="1" applyBorder="1" applyAlignment="1">
      <alignment horizontal="left" vertical="center"/>
    </xf>
    <xf numFmtId="0" fontId="6" fillId="2" borderId="9" xfId="0" applyFont="1" applyFill="1" applyBorder="1" applyAlignment="1">
      <alignment horizontal="center" vertical="center"/>
    </xf>
    <xf numFmtId="0" fontId="1" fillId="0" borderId="4" xfId="0" applyFont="1" applyBorder="1" applyAlignment="1">
      <alignment horizontal="left" vertical="center" shrinkToFit="1"/>
    </xf>
    <xf numFmtId="0" fontId="1" fillId="0" borderId="3" xfId="0" applyFont="1" applyBorder="1" applyAlignment="1">
      <alignment horizontal="left" vertical="center" shrinkToFit="1"/>
    </xf>
    <xf numFmtId="0" fontId="1" fillId="0" borderId="5" xfId="0" applyFont="1" applyBorder="1" applyAlignment="1">
      <alignment horizontal="left" vertical="center" shrinkToFit="1"/>
    </xf>
    <xf numFmtId="0" fontId="29" fillId="0" borderId="4" xfId="0" applyFont="1" applyBorder="1" applyAlignment="1">
      <alignment horizontal="center" vertical="center"/>
    </xf>
    <xf numFmtId="0" fontId="29" fillId="0" borderId="3" xfId="0" applyFont="1" applyBorder="1" applyAlignment="1">
      <alignment horizontal="center" vertical="center"/>
    </xf>
    <xf numFmtId="0" fontId="29" fillId="0" borderId="5" xfId="0" applyFont="1" applyBorder="1" applyAlignment="1">
      <alignment horizontal="center" vertical="center"/>
    </xf>
    <xf numFmtId="0" fontId="34" fillId="0" borderId="4" xfId="0" applyFont="1" applyBorder="1" applyAlignment="1">
      <alignment horizontal="center" vertical="center"/>
    </xf>
    <xf numFmtId="0" fontId="34" fillId="0" borderId="3" xfId="0" applyFont="1" applyBorder="1" applyAlignment="1">
      <alignment horizontal="center" vertical="center"/>
    </xf>
    <xf numFmtId="0" fontId="34" fillId="0" borderId="5" xfId="0" applyFont="1" applyBorder="1" applyAlignment="1">
      <alignment horizontal="center" vertical="center"/>
    </xf>
    <xf numFmtId="0" fontId="36" fillId="8" borderId="1" xfId="0" applyFont="1" applyFill="1" applyBorder="1" applyAlignment="1">
      <alignment horizontal="left" vertical="center"/>
    </xf>
    <xf numFmtId="0" fontId="36" fillId="0" borderId="0" xfId="0" applyFont="1" applyAlignment="1">
      <alignment horizontal="center" vertical="center"/>
    </xf>
    <xf numFmtId="0" fontId="36" fillId="0" borderId="0" xfId="0" applyFont="1" applyAlignment="1">
      <alignment horizontal="left" vertical="center"/>
    </xf>
    <xf numFmtId="0" fontId="36" fillId="8" borderId="4" xfId="0" applyFont="1" applyFill="1" applyBorder="1" applyAlignment="1">
      <alignment horizontal="center" vertical="center"/>
    </xf>
    <xf numFmtId="0" fontId="36" fillId="8" borderId="3" xfId="0" applyFont="1" applyFill="1" applyBorder="1" applyAlignment="1">
      <alignment horizontal="center" vertical="center"/>
    </xf>
    <xf numFmtId="0" fontId="36" fillId="8" borderId="5" xfId="0" applyFont="1" applyFill="1" applyBorder="1" applyAlignment="1">
      <alignment horizontal="center" vertical="center"/>
    </xf>
    <xf numFmtId="0" fontId="36" fillId="0" borderId="1" xfId="0" applyFont="1" applyBorder="1" applyAlignment="1">
      <alignment horizontal="left" vertical="center"/>
    </xf>
    <xf numFmtId="0" fontId="36" fillId="0" borderId="4" xfId="0" applyFont="1" applyBorder="1" applyAlignment="1">
      <alignment horizontal="center" vertical="center"/>
    </xf>
    <xf numFmtId="0" fontId="36" fillId="0" borderId="3" xfId="0" applyFont="1" applyBorder="1" applyAlignment="1">
      <alignment horizontal="center" vertical="center"/>
    </xf>
    <xf numFmtId="0" fontId="36" fillId="0" borderId="5" xfId="0" applyFont="1" applyBorder="1" applyAlignment="1">
      <alignment horizontal="center" vertical="center"/>
    </xf>
    <xf numFmtId="0" fontId="37" fillId="0" borderId="1" xfId="0" applyFont="1" applyBorder="1" applyAlignment="1">
      <alignment horizontal="left" vertical="center"/>
    </xf>
    <xf numFmtId="0" fontId="37" fillId="0" borderId="4" xfId="0" applyFont="1" applyBorder="1" applyAlignment="1">
      <alignment horizontal="center" vertical="center"/>
    </xf>
    <xf numFmtId="0" fontId="37" fillId="0" borderId="3" xfId="0" applyFont="1" applyBorder="1" applyAlignment="1">
      <alignment horizontal="center" vertical="center"/>
    </xf>
    <xf numFmtId="0" fontId="37" fillId="0" borderId="5" xfId="0" applyFont="1" applyBorder="1" applyAlignment="1">
      <alignment horizontal="center" vertical="center"/>
    </xf>
    <xf numFmtId="0" fontId="37" fillId="0" borderId="4" xfId="0" applyFont="1" applyBorder="1" applyAlignment="1">
      <alignment horizontal="left" vertical="center"/>
    </xf>
    <xf numFmtId="0" fontId="37" fillId="0" borderId="3" xfId="0" applyFont="1" applyBorder="1" applyAlignment="1">
      <alignment horizontal="left" vertical="center"/>
    </xf>
    <xf numFmtId="0" fontId="37" fillId="0" borderId="5" xfId="0" applyFont="1" applyBorder="1" applyAlignment="1">
      <alignment horizontal="left" vertical="center"/>
    </xf>
  </cellXfs>
  <cellStyles count="5">
    <cellStyle name="ハイパーリンク" xfId="4" builtinId="8"/>
    <cellStyle name="桁区切り" xfId="1" builtinId="6"/>
    <cellStyle name="桁区切り 2" xfId="3" xr:uid="{00000000-0005-0000-0000-000002000000}"/>
    <cellStyle name="標準" xfId="0" builtinId="0"/>
    <cellStyle name="標準 2" xfId="2" xr:uid="{00000000-0005-0000-0000-000004000000}"/>
  </cellStyles>
  <dxfs count="0"/>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9</xdr:row>
      <xdr:rowOff>38100</xdr:rowOff>
    </xdr:from>
    <xdr:to>
      <xdr:col>11</xdr:col>
      <xdr:colOff>66675</xdr:colOff>
      <xdr:row>25</xdr:row>
      <xdr:rowOff>19050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400050</xdr:colOff>
          <xdr:row>9</xdr:row>
          <xdr:rowOff>133350</xdr:rowOff>
        </xdr:from>
        <xdr:to>
          <xdr:col>14</xdr:col>
          <xdr:colOff>571500</xdr:colOff>
          <xdr:row>11</xdr:row>
          <xdr:rowOff>161925</xdr:rowOff>
        </xdr:to>
        <xdr:sp macro="" textlink="">
          <xdr:nvSpPr>
            <xdr:cNvPr id="22529" name="Group Box 1" hidden="1">
              <a:extLst>
                <a:ext uri="{63B3BB69-23CF-44E3-9099-C40C66FF867C}">
                  <a14:compatExt spid="_x0000_s22529"/>
                </a:ext>
                <a:ext uri="{FF2B5EF4-FFF2-40B4-BE49-F238E27FC236}">
                  <a16:creationId xmlns:a16="http://schemas.microsoft.com/office/drawing/2014/main" id="{00000000-0008-0000-0800-00000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552450</xdr:colOff>
          <xdr:row>9</xdr:row>
          <xdr:rowOff>285750</xdr:rowOff>
        </xdr:from>
        <xdr:to>
          <xdr:col>15</xdr:col>
          <xdr:colOff>38100</xdr:colOff>
          <xdr:row>12</xdr:row>
          <xdr:rowOff>76200</xdr:rowOff>
        </xdr:to>
        <xdr:sp macro="" textlink="">
          <xdr:nvSpPr>
            <xdr:cNvPr id="22530" name="Group Box 2" hidden="1">
              <a:extLst>
                <a:ext uri="{63B3BB69-23CF-44E3-9099-C40C66FF867C}">
                  <a14:compatExt spid="_x0000_s22530"/>
                </a:ext>
                <a:ext uri="{FF2B5EF4-FFF2-40B4-BE49-F238E27FC236}">
                  <a16:creationId xmlns:a16="http://schemas.microsoft.com/office/drawing/2014/main" id="{00000000-0008-0000-0800-00000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390525</xdr:colOff>
          <xdr:row>8</xdr:row>
          <xdr:rowOff>171450</xdr:rowOff>
        </xdr:from>
        <xdr:to>
          <xdr:col>23</xdr:col>
          <xdr:colOff>438150</xdr:colOff>
          <xdr:row>9</xdr:row>
          <xdr:rowOff>219075</xdr:rowOff>
        </xdr:to>
        <xdr:sp macro="" textlink="">
          <xdr:nvSpPr>
            <xdr:cNvPr id="22531" name="Option Button 3" hidden="1">
              <a:extLst>
                <a:ext uri="{63B3BB69-23CF-44E3-9099-C40C66FF867C}">
                  <a14:compatExt spid="_x0000_s22531"/>
                </a:ext>
                <a:ext uri="{FF2B5EF4-FFF2-40B4-BE49-F238E27FC236}">
                  <a16:creationId xmlns:a16="http://schemas.microsoft.com/office/drawing/2014/main" id="{00000000-0008-0000-08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4月29日</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jkf.ne.jp/dist-goods"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2:O47"/>
  <sheetViews>
    <sheetView tabSelected="1" workbookViewId="0">
      <selection activeCell="B44" sqref="B44"/>
    </sheetView>
  </sheetViews>
  <sheetFormatPr defaultRowHeight="18.75"/>
  <cols>
    <col min="1" max="16384" width="9" style="26"/>
  </cols>
  <sheetData>
    <row r="2" spans="1:14">
      <c r="C2" s="26" t="s">
        <v>167</v>
      </c>
    </row>
    <row r="4" spans="1:14">
      <c r="A4" s="202" t="s">
        <v>168</v>
      </c>
      <c r="B4" s="202"/>
      <c r="C4" s="202"/>
      <c r="D4" s="202"/>
      <c r="E4" s="202"/>
      <c r="F4" s="202"/>
      <c r="G4" s="202"/>
      <c r="H4" s="202"/>
      <c r="I4" s="202"/>
      <c r="J4" s="202"/>
      <c r="K4" s="202"/>
      <c r="L4" s="202"/>
      <c r="M4" s="202"/>
    </row>
    <row r="5" spans="1:14">
      <c r="A5" s="202" t="s">
        <v>169</v>
      </c>
      <c r="B5" s="202"/>
      <c r="C5" s="202"/>
      <c r="D5" s="202"/>
      <c r="E5" s="202"/>
      <c r="F5" s="202"/>
      <c r="G5" s="202"/>
      <c r="H5" s="202"/>
      <c r="I5" s="202"/>
      <c r="J5" s="202"/>
      <c r="K5" s="202"/>
      <c r="L5" s="202"/>
      <c r="M5" s="202"/>
    </row>
    <row r="6" spans="1:14">
      <c r="A6" s="202" t="s">
        <v>170</v>
      </c>
      <c r="B6" s="202"/>
      <c r="C6" s="202"/>
      <c r="D6" s="202"/>
      <c r="E6" s="202"/>
      <c r="F6" s="202"/>
      <c r="G6" s="202"/>
      <c r="H6" s="202"/>
      <c r="I6" s="202"/>
      <c r="J6" s="202"/>
      <c r="K6" s="202"/>
      <c r="L6" s="202"/>
      <c r="M6" s="202"/>
      <c r="N6" s="202"/>
    </row>
    <row r="7" spans="1:14">
      <c r="A7" s="203" t="s">
        <v>171</v>
      </c>
      <c r="B7" s="203"/>
      <c r="C7" s="203"/>
      <c r="D7" s="203"/>
      <c r="E7" s="203"/>
      <c r="F7" s="203"/>
      <c r="G7" s="203"/>
      <c r="H7" s="203"/>
      <c r="I7" s="203"/>
      <c r="J7" s="203"/>
      <c r="K7" s="203"/>
      <c r="L7" s="203"/>
      <c r="M7" s="203"/>
    </row>
    <row r="8" spans="1:14">
      <c r="A8" s="203" t="s">
        <v>172</v>
      </c>
      <c r="B8" s="203"/>
      <c r="C8" s="203"/>
      <c r="D8" s="203"/>
      <c r="E8" s="203"/>
      <c r="F8" s="203"/>
      <c r="G8" s="203"/>
      <c r="H8" s="203"/>
      <c r="I8" s="203"/>
      <c r="J8" s="203"/>
      <c r="K8" s="203"/>
      <c r="L8" s="203"/>
      <c r="M8" s="203"/>
    </row>
    <row r="9" spans="1:14">
      <c r="A9" s="196" t="s">
        <v>173</v>
      </c>
      <c r="B9" s="196"/>
      <c r="C9" s="196"/>
      <c r="D9" s="196"/>
      <c r="E9" s="196"/>
      <c r="F9" s="196"/>
      <c r="G9" s="196"/>
      <c r="H9" s="196"/>
      <c r="I9" s="196"/>
      <c r="J9" s="196"/>
      <c r="K9" s="196"/>
      <c r="L9" s="196"/>
    </row>
    <row r="27" spans="1:14">
      <c r="A27" s="26" t="s">
        <v>174</v>
      </c>
    </row>
    <row r="28" spans="1:14">
      <c r="A28" s="26" t="s">
        <v>175</v>
      </c>
    </row>
    <row r="29" spans="1:14">
      <c r="A29" s="202" t="s">
        <v>184</v>
      </c>
      <c r="B29" s="202"/>
      <c r="C29" s="202"/>
      <c r="D29" s="202"/>
      <c r="E29" s="202"/>
      <c r="F29" s="202"/>
      <c r="G29" s="202"/>
      <c r="H29" s="202"/>
      <c r="I29" s="202"/>
      <c r="J29" s="202"/>
      <c r="K29" s="202"/>
      <c r="L29" s="202"/>
      <c r="M29" s="202"/>
      <c r="N29" s="202"/>
    </row>
    <row r="30" spans="1:14">
      <c r="A30" s="202" t="s">
        <v>176</v>
      </c>
      <c r="B30" s="202"/>
      <c r="C30" s="202"/>
      <c r="D30" s="202"/>
      <c r="E30" s="202"/>
      <c r="F30" s="202"/>
      <c r="G30" s="202"/>
      <c r="H30" s="202"/>
      <c r="I30" s="202"/>
      <c r="J30" s="202"/>
      <c r="K30" s="202"/>
      <c r="L30" s="202"/>
      <c r="M30" s="202"/>
      <c r="N30" s="202"/>
    </row>
    <row r="31" spans="1:14">
      <c r="A31" s="26" t="s">
        <v>177</v>
      </c>
    </row>
    <row r="32" spans="1:14">
      <c r="A32" s="26" t="s">
        <v>178</v>
      </c>
    </row>
    <row r="33" spans="2:15">
      <c r="B33" s="196" t="s">
        <v>179</v>
      </c>
      <c r="C33" s="196"/>
      <c r="D33" s="196"/>
      <c r="E33" s="196"/>
      <c r="F33" s="196"/>
      <c r="G33" s="196"/>
      <c r="H33" s="196"/>
      <c r="I33" s="196"/>
      <c r="J33" s="196"/>
      <c r="K33" s="196"/>
      <c r="L33" s="196"/>
    </row>
    <row r="34" spans="2:15">
      <c r="B34" s="196" t="s">
        <v>180</v>
      </c>
      <c r="C34" s="196"/>
      <c r="D34" s="196"/>
      <c r="E34" s="196"/>
      <c r="F34" s="196"/>
      <c r="G34" s="196"/>
      <c r="H34" s="196"/>
      <c r="I34" s="196"/>
      <c r="J34" s="196"/>
      <c r="K34" s="196"/>
      <c r="L34" s="196"/>
    </row>
    <row r="35" spans="2:15">
      <c r="B35" s="196" t="s">
        <v>181</v>
      </c>
      <c r="C35" s="196"/>
      <c r="D35" s="196"/>
      <c r="E35" s="196"/>
      <c r="F35" s="196"/>
      <c r="G35" s="196"/>
      <c r="H35" s="196"/>
      <c r="I35" s="196"/>
      <c r="J35" s="196"/>
      <c r="K35" s="196"/>
      <c r="L35" s="196"/>
    </row>
    <row r="36" spans="2:15">
      <c r="B36" s="137" t="s">
        <v>203</v>
      </c>
      <c r="C36" s="137"/>
      <c r="D36" s="137"/>
      <c r="E36" s="137"/>
      <c r="F36" s="137"/>
      <c r="G36" s="137"/>
      <c r="H36" s="137"/>
      <c r="I36" s="137"/>
      <c r="J36" s="137"/>
      <c r="K36" s="137"/>
      <c r="L36" s="137"/>
    </row>
    <row r="37" spans="2:15">
      <c r="B37" s="137" t="s">
        <v>202</v>
      </c>
      <c r="C37" s="137"/>
      <c r="D37" s="137"/>
      <c r="E37" s="137"/>
      <c r="F37" s="137"/>
      <c r="G37" s="137"/>
      <c r="H37" s="137"/>
      <c r="I37" s="137"/>
      <c r="J37" s="137"/>
      <c r="K37" s="137"/>
      <c r="L37" s="137"/>
    </row>
    <row r="38" spans="2:15">
      <c r="B38" s="128"/>
      <c r="C38" s="128"/>
      <c r="D38" s="128"/>
      <c r="E38" s="128"/>
      <c r="F38" s="128"/>
      <c r="G38" s="128"/>
      <c r="H38" s="128"/>
      <c r="I38" s="128"/>
      <c r="J38" s="128"/>
      <c r="K38" s="128"/>
      <c r="L38" s="128"/>
    </row>
    <row r="39" spans="2:15">
      <c r="B39" s="129" t="s">
        <v>190</v>
      </c>
    </row>
    <row r="40" spans="2:15">
      <c r="B40" s="32" t="s">
        <v>186</v>
      </c>
    </row>
    <row r="41" spans="2:15">
      <c r="B41" s="32" t="s">
        <v>185</v>
      </c>
    </row>
    <row r="42" spans="2:15">
      <c r="B42" s="32" t="s">
        <v>182</v>
      </c>
    </row>
    <row r="43" spans="2:15">
      <c r="B43" s="26" t="s">
        <v>279</v>
      </c>
    </row>
    <row r="44" spans="2:15" ht="19.5" thickBot="1"/>
    <row r="45" spans="2:15" ht="25.5">
      <c r="B45" s="199" t="s">
        <v>187</v>
      </c>
      <c r="C45" s="200"/>
      <c r="D45" s="200"/>
      <c r="E45" s="200"/>
      <c r="F45" s="200"/>
      <c r="G45" s="200"/>
      <c r="H45" s="200"/>
      <c r="I45" s="200"/>
      <c r="J45" s="200"/>
      <c r="K45" s="200"/>
      <c r="L45" s="200"/>
      <c r="M45" s="200"/>
      <c r="N45" s="201"/>
    </row>
    <row r="46" spans="2:15" ht="25.5">
      <c r="B46" s="131" t="s">
        <v>188</v>
      </c>
      <c r="C46" s="132"/>
      <c r="D46" s="132"/>
      <c r="E46" s="132"/>
      <c r="F46" s="132"/>
      <c r="G46" s="132"/>
      <c r="H46" s="132"/>
      <c r="I46" s="132"/>
      <c r="J46" s="132"/>
      <c r="K46" s="132"/>
      <c r="L46" s="132"/>
      <c r="M46" s="132"/>
      <c r="N46" s="133"/>
      <c r="O46" s="130"/>
    </row>
    <row r="47" spans="2:15" ht="26.25" thickBot="1">
      <c r="B47" s="197" t="s">
        <v>189</v>
      </c>
      <c r="C47" s="198"/>
      <c r="D47" s="198"/>
      <c r="E47" s="198"/>
      <c r="F47" s="198"/>
      <c r="G47" s="198"/>
      <c r="H47" s="198"/>
      <c r="I47" s="198"/>
      <c r="J47" s="198"/>
      <c r="K47" s="134"/>
      <c r="L47" s="134"/>
      <c r="M47" s="134"/>
      <c r="N47" s="135"/>
    </row>
  </sheetData>
  <mergeCells count="13">
    <mergeCell ref="A9:L9"/>
    <mergeCell ref="B47:J47"/>
    <mergeCell ref="B45:N45"/>
    <mergeCell ref="A4:M4"/>
    <mergeCell ref="A5:M5"/>
    <mergeCell ref="A6:N6"/>
    <mergeCell ref="A7:M7"/>
    <mergeCell ref="A8:M8"/>
    <mergeCell ref="A29:N29"/>
    <mergeCell ref="A30:N30"/>
    <mergeCell ref="B33:L33"/>
    <mergeCell ref="B34:L34"/>
    <mergeCell ref="B35:L35"/>
  </mergeCells>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E23"/>
  <sheetViews>
    <sheetView view="pageBreakPreview" topLeftCell="A10" zoomScaleNormal="100" zoomScaleSheetLayoutView="100" workbookViewId="0">
      <selection activeCell="B4" sqref="B4"/>
    </sheetView>
  </sheetViews>
  <sheetFormatPr defaultColWidth="9" defaultRowHeight="30" customHeight="1"/>
  <cols>
    <col min="1" max="1" width="11.25" style="17" bestFit="1" customWidth="1"/>
    <col min="2" max="2" width="44.5" style="17" customWidth="1"/>
    <col min="3" max="16384" width="9" style="17"/>
  </cols>
  <sheetData>
    <row r="1" spans="1:5" ht="30" customHeight="1">
      <c r="A1" s="206" t="s">
        <v>24</v>
      </c>
      <c r="B1" s="206"/>
    </row>
    <row r="2" spans="1:5" ht="30" customHeight="1">
      <c r="A2" s="207" t="s">
        <v>25</v>
      </c>
      <c r="B2" s="207"/>
    </row>
    <row r="3" spans="1:5" ht="30" customHeight="1">
      <c r="A3" s="6" t="s">
        <v>17</v>
      </c>
      <c r="B3" s="18" t="s">
        <v>13</v>
      </c>
    </row>
    <row r="4" spans="1:5" ht="30" customHeight="1">
      <c r="A4" s="6" t="s">
        <v>8</v>
      </c>
      <c r="B4" s="18" t="s">
        <v>26</v>
      </c>
    </row>
    <row r="5" spans="1:5" ht="30" customHeight="1">
      <c r="A5" s="6" t="s">
        <v>6</v>
      </c>
      <c r="B5" s="19" t="s">
        <v>27</v>
      </c>
    </row>
    <row r="6" spans="1:5" ht="30" customHeight="1">
      <c r="A6" s="205" t="s">
        <v>15</v>
      </c>
      <c r="B6" s="19" t="s">
        <v>28</v>
      </c>
      <c r="C6" s="20"/>
      <c r="D6" s="20"/>
    </row>
    <row r="7" spans="1:5" ht="30" customHeight="1">
      <c r="A7" s="205"/>
      <c r="B7" s="21" t="s">
        <v>29</v>
      </c>
      <c r="C7" s="20"/>
      <c r="D7" s="20"/>
    </row>
    <row r="8" spans="1:5" ht="30" customHeight="1">
      <c r="A8" s="6" t="s">
        <v>16</v>
      </c>
      <c r="B8" s="21" t="s">
        <v>30</v>
      </c>
      <c r="C8" s="20"/>
      <c r="D8" s="20"/>
    </row>
    <row r="10" spans="1:5" ht="30" customHeight="1">
      <c r="A10" s="17" t="s">
        <v>201</v>
      </c>
    </row>
    <row r="11" spans="1:5" ht="30" customHeight="1">
      <c r="A11" s="17" t="s">
        <v>127</v>
      </c>
    </row>
    <row r="12" spans="1:5" ht="30" customHeight="1">
      <c r="A12" s="17" t="s">
        <v>128</v>
      </c>
    </row>
    <row r="13" spans="1:5" ht="30" customHeight="1">
      <c r="A13" s="204" t="s">
        <v>198</v>
      </c>
      <c r="B13" s="204"/>
      <c r="C13" s="204"/>
      <c r="D13" s="204"/>
      <c r="E13" s="204"/>
    </row>
    <row r="14" spans="1:5" ht="30" customHeight="1">
      <c r="A14" s="204" t="s">
        <v>226</v>
      </c>
      <c r="B14" s="204"/>
      <c r="C14" s="204"/>
      <c r="D14" s="204"/>
      <c r="E14" s="204"/>
    </row>
    <row r="15" spans="1:5" ht="30" customHeight="1">
      <c r="A15" s="204" t="s">
        <v>199</v>
      </c>
      <c r="B15" s="204"/>
      <c r="C15" s="204"/>
      <c r="D15" s="204"/>
      <c r="E15" s="204"/>
    </row>
    <row r="16" spans="1:5" ht="30" customHeight="1">
      <c r="A16" s="17" t="s">
        <v>129</v>
      </c>
    </row>
    <row r="17" spans="1:2" ht="30" customHeight="1">
      <c r="A17" s="147" t="s">
        <v>200</v>
      </c>
      <c r="B17" s="147"/>
    </row>
    <row r="18" spans="1:2" ht="30" customHeight="1">
      <c r="A18" s="17" t="s">
        <v>227</v>
      </c>
    </row>
    <row r="19" spans="1:2" ht="30" customHeight="1">
      <c r="A19" s="17" t="s">
        <v>130</v>
      </c>
    </row>
    <row r="20" spans="1:2" ht="30" customHeight="1">
      <c r="A20" s="17" t="s">
        <v>131</v>
      </c>
    </row>
    <row r="22" spans="1:2" ht="30" customHeight="1">
      <c r="A22" s="17" t="s">
        <v>132</v>
      </c>
    </row>
    <row r="23" spans="1:2" ht="30" customHeight="1">
      <c r="A23" s="17" t="s">
        <v>133</v>
      </c>
    </row>
  </sheetData>
  <mergeCells count="6">
    <mergeCell ref="A15:E15"/>
    <mergeCell ref="A6:A7"/>
    <mergeCell ref="A1:B1"/>
    <mergeCell ref="A2:B2"/>
    <mergeCell ref="A14:E14"/>
    <mergeCell ref="A13:E13"/>
  </mergeCells>
  <phoneticPr fontId="3"/>
  <pageMargins left="0.5118110236220472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W28"/>
  <sheetViews>
    <sheetView view="pageBreakPreview" zoomScaleNormal="100" zoomScaleSheetLayoutView="100" workbookViewId="0">
      <selection activeCell="D14" sqref="D14:F14"/>
    </sheetView>
  </sheetViews>
  <sheetFormatPr defaultColWidth="12.75" defaultRowHeight="34.9" customHeight="1"/>
  <cols>
    <col min="1" max="2" width="12.75" style="72"/>
    <col min="3" max="3" width="14.875" style="72" customWidth="1"/>
    <col min="4" max="5" width="12.75" style="72" customWidth="1"/>
    <col min="6" max="6" width="15.5" style="72" customWidth="1"/>
    <col min="7" max="7" width="14.375" style="69" bestFit="1" customWidth="1"/>
    <col min="8" max="8" width="12.75" style="69" customWidth="1"/>
    <col min="9" max="11" width="12.75" style="69"/>
    <col min="12" max="23" width="12.75" style="71"/>
    <col min="24" max="16384" width="12.75" style="72"/>
  </cols>
  <sheetData>
    <row r="1" spans="1:23" ht="34.9" customHeight="1">
      <c r="A1" s="208" t="s">
        <v>106</v>
      </c>
      <c r="B1" s="208"/>
      <c r="C1" s="208"/>
      <c r="D1" s="208"/>
      <c r="E1" s="208"/>
      <c r="F1" s="208"/>
      <c r="G1" s="70">
        <f ca="1">TODAY()</f>
        <v>44619</v>
      </c>
      <c r="H1" s="72"/>
      <c r="U1" s="72"/>
      <c r="V1" s="72"/>
      <c r="W1" s="72"/>
    </row>
    <row r="2" spans="1:23" ht="34.9" customHeight="1" thickBot="1">
      <c r="A2" s="68"/>
      <c r="B2" s="68"/>
      <c r="C2" s="68"/>
      <c r="D2" s="44"/>
      <c r="E2" s="44"/>
      <c r="F2" s="44"/>
      <c r="G2" s="70"/>
      <c r="H2" s="72"/>
      <c r="U2" s="72"/>
      <c r="V2" s="72"/>
      <c r="W2" s="72"/>
    </row>
    <row r="3" spans="1:23" ht="34.9" customHeight="1" thickBot="1">
      <c r="A3" s="96" t="s">
        <v>120</v>
      </c>
      <c r="B3" s="210" t="s">
        <v>81</v>
      </c>
      <c r="C3" s="211"/>
      <c r="D3" s="190"/>
      <c r="E3" s="191"/>
      <c r="F3" s="192"/>
      <c r="G3" s="72"/>
      <c r="U3" s="72"/>
      <c r="V3" s="72"/>
      <c r="W3" s="72"/>
    </row>
    <row r="4" spans="1:23" ht="34.9" customHeight="1">
      <c r="A4" s="95" t="s">
        <v>60</v>
      </c>
      <c r="B4" s="209" t="str">
        <f>【基本情報】!B3</f>
        <v>熊本県空手道連盟</v>
      </c>
      <c r="C4" s="209"/>
      <c r="D4" s="95" t="s">
        <v>61</v>
      </c>
      <c r="E4" s="209" t="str">
        <f>【基本情報】!B4</f>
        <v>くまモン道場</v>
      </c>
      <c r="F4" s="209"/>
      <c r="G4" s="69" t="s">
        <v>99</v>
      </c>
      <c r="H4" s="76"/>
      <c r="U4" s="72"/>
      <c r="V4" s="72"/>
      <c r="W4" s="72"/>
    </row>
    <row r="5" spans="1:23" ht="34.9" customHeight="1">
      <c r="A5" s="74" t="s" ph="1">
        <v>68</v>
      </c>
      <c r="B5" s="217" t="s" ph="1">
        <v>119</v>
      </c>
      <c r="C5" s="217" ph="1"/>
      <c r="D5" s="74" t="s">
        <v>1</v>
      </c>
      <c r="E5" s="218" t="s">
        <v>81</v>
      </c>
      <c r="F5" s="218"/>
      <c r="G5" s="73" t="s">
        <v>231</v>
      </c>
      <c r="H5" s="76"/>
      <c r="I5" s="76"/>
      <c r="U5" s="72"/>
      <c r="V5" s="72"/>
      <c r="W5" s="72"/>
    </row>
    <row r="6" spans="1:23" ht="34.9" customHeight="1">
      <c r="A6" s="74" t="s">
        <v>2</v>
      </c>
      <c r="B6" s="215">
        <v>33500</v>
      </c>
      <c r="C6" s="216"/>
      <c r="D6" s="77" t="s">
        <v>3</v>
      </c>
      <c r="E6" s="93">
        <f ca="1">DATEDIF(B6,$G$1,"Y")</f>
        <v>30</v>
      </c>
      <c r="F6" s="94" t="s">
        <v>72</v>
      </c>
      <c r="G6" s="75" t="s">
        <v>100</v>
      </c>
      <c r="H6" s="76"/>
      <c r="I6" s="76"/>
      <c r="U6" s="72"/>
      <c r="V6" s="72"/>
      <c r="W6" s="72"/>
    </row>
    <row r="7" spans="1:23" ht="34.9" customHeight="1">
      <c r="A7" s="224" t="s">
        <v>15</v>
      </c>
      <c r="B7" s="225" t="s">
        <v>62</v>
      </c>
      <c r="C7" s="225"/>
      <c r="D7" s="225"/>
      <c r="E7" s="226"/>
      <c r="F7" s="226"/>
      <c r="G7" s="75" t="s">
        <v>98</v>
      </c>
      <c r="H7" s="80"/>
    </row>
    <row r="8" spans="1:23" ht="34.9" customHeight="1">
      <c r="A8" s="224"/>
      <c r="B8" s="225" t="s">
        <v>63</v>
      </c>
      <c r="C8" s="225"/>
      <c r="D8" s="225"/>
      <c r="E8" s="225"/>
      <c r="F8" s="225"/>
      <c r="G8" s="75" t="s">
        <v>102</v>
      </c>
      <c r="H8" s="80"/>
      <c r="J8" s="76"/>
      <c r="K8" s="76"/>
      <c r="L8" s="81"/>
    </row>
    <row r="9" spans="1:23" ht="34.9" customHeight="1">
      <c r="A9" s="74" t="s">
        <v>64</v>
      </c>
      <c r="B9" s="217" t="s">
        <v>69</v>
      </c>
      <c r="C9" s="217"/>
      <c r="D9" s="74" t="s">
        <v>65</v>
      </c>
      <c r="E9" s="227" t="s">
        <v>70</v>
      </c>
      <c r="F9" s="227"/>
      <c r="G9" s="79" t="s">
        <v>101</v>
      </c>
      <c r="H9" s="80"/>
      <c r="J9" s="76"/>
      <c r="K9" s="76"/>
      <c r="L9" s="81"/>
    </row>
    <row r="10" spans="1:23" ht="34.9" customHeight="1">
      <c r="A10" s="83" t="s">
        <v>20</v>
      </c>
      <c r="B10" s="219" t="s">
        <v>71</v>
      </c>
      <c r="C10" s="219"/>
      <c r="D10" s="84" t="s">
        <v>21</v>
      </c>
      <c r="E10" s="213">
        <v>10004</v>
      </c>
      <c r="F10" s="214"/>
      <c r="G10" s="75" t="s">
        <v>104</v>
      </c>
      <c r="H10" s="80"/>
      <c r="J10" s="76"/>
      <c r="K10" s="76"/>
      <c r="L10" s="81"/>
    </row>
    <row r="11" spans="1:23" ht="34.9" customHeight="1">
      <c r="A11" s="74" t="s">
        <v>66</v>
      </c>
      <c r="B11" s="212" t="s">
        <v>73</v>
      </c>
      <c r="C11" s="212"/>
      <c r="D11" s="83" t="s">
        <v>89</v>
      </c>
      <c r="E11" s="220" t="s">
        <v>81</v>
      </c>
      <c r="F11" s="220"/>
      <c r="G11" s="82" t="s">
        <v>103</v>
      </c>
      <c r="H11" s="80"/>
    </row>
    <row r="12" spans="1:23" ht="34.9" customHeight="1">
      <c r="A12" s="74" t="s">
        <v>67</v>
      </c>
      <c r="B12" s="212" t="s">
        <v>81</v>
      </c>
      <c r="C12" s="212"/>
      <c r="D12" s="77" t="s">
        <v>107</v>
      </c>
      <c r="E12" s="85" t="s">
        <v>81</v>
      </c>
      <c r="F12" s="78" t="s">
        <v>81</v>
      </c>
      <c r="G12" s="143" t="s">
        <v>121</v>
      </c>
      <c r="H12" s="144"/>
      <c r="I12" s="145"/>
      <c r="J12" s="145"/>
      <c r="K12" s="145"/>
      <c r="L12" s="146"/>
      <c r="M12" s="146"/>
    </row>
    <row r="13" spans="1:23" ht="22.5" customHeight="1">
      <c r="A13" s="221" t="s">
        <v>163</v>
      </c>
      <c r="B13" s="222"/>
      <c r="C13" s="223"/>
      <c r="D13" s="221" t="s">
        <v>164</v>
      </c>
      <c r="E13" s="222"/>
      <c r="F13" s="223"/>
      <c r="G13" s="143" t="s">
        <v>183</v>
      </c>
      <c r="H13" s="144"/>
      <c r="I13" s="145"/>
      <c r="J13" s="145"/>
      <c r="K13" s="145"/>
      <c r="L13" s="146"/>
      <c r="M13" s="146"/>
    </row>
    <row r="14" spans="1:23" ht="163.5" customHeight="1">
      <c r="A14" s="212"/>
      <c r="B14" s="212"/>
      <c r="C14" s="212"/>
      <c r="D14" s="212"/>
      <c r="E14" s="212"/>
      <c r="F14" s="212"/>
      <c r="G14" s="82" t="s">
        <v>105</v>
      </c>
    </row>
    <row r="15" spans="1:23" ht="19.899999999999999" customHeight="1">
      <c r="A15" s="86" t="s">
        <v>58</v>
      </c>
      <c r="B15" s="235" t="s">
        <v>59</v>
      </c>
      <c r="C15" s="236"/>
      <c r="D15" s="86" t="s">
        <v>10</v>
      </c>
      <c r="E15" s="86" t="s">
        <v>11</v>
      </c>
      <c r="F15" s="86" t="s">
        <v>23</v>
      </c>
      <c r="G15" s="102"/>
      <c r="H15" s="103"/>
      <c r="I15" s="103"/>
      <c r="J15" s="103"/>
      <c r="K15" s="103"/>
    </row>
    <row r="16" spans="1:23" s="81" customFormat="1" ht="19.899999999999999" customHeight="1">
      <c r="A16" s="139" t="s">
        <v>40</v>
      </c>
      <c r="B16" s="233" t="s">
        <v>114</v>
      </c>
      <c r="C16" s="234"/>
      <c r="D16" s="87">
        <v>5000</v>
      </c>
      <c r="E16" s="88"/>
      <c r="F16" s="34">
        <f>D16*E16</f>
        <v>0</v>
      </c>
      <c r="G16" s="102"/>
      <c r="H16" s="102"/>
      <c r="I16" s="102"/>
      <c r="J16" s="103"/>
      <c r="K16" s="103"/>
      <c r="L16" s="71"/>
    </row>
    <row r="17" spans="1:13" ht="19.899999999999999" customHeight="1">
      <c r="A17" s="150" t="s">
        <v>208</v>
      </c>
      <c r="B17" s="228" t="s">
        <v>209</v>
      </c>
      <c r="C17" s="229"/>
      <c r="D17" s="148">
        <v>5000</v>
      </c>
      <c r="E17" s="149"/>
      <c r="F17" s="34">
        <f>D17*E17</f>
        <v>0</v>
      </c>
      <c r="G17" s="72"/>
      <c r="H17" s="72"/>
      <c r="I17" s="72"/>
      <c r="J17" s="72"/>
      <c r="K17" s="72"/>
      <c r="L17" s="72"/>
      <c r="M17" s="72"/>
    </row>
    <row r="18" spans="1:13" ht="19.899999999999999" customHeight="1">
      <c r="A18" s="138" t="s">
        <v>207</v>
      </c>
      <c r="B18" s="228" t="s">
        <v>210</v>
      </c>
      <c r="C18" s="229"/>
      <c r="D18" s="148">
        <v>5000</v>
      </c>
      <c r="E18" s="149"/>
      <c r="F18" s="34">
        <f>D18*E18</f>
        <v>0</v>
      </c>
      <c r="G18" s="72" t="s">
        <v>120</v>
      </c>
      <c r="H18" s="69" t="s">
        <v>86</v>
      </c>
      <c r="I18" s="69" t="s">
        <v>78</v>
      </c>
      <c r="J18" s="69" t="s">
        <v>79</v>
      </c>
      <c r="K18" s="69" t="s">
        <v>80</v>
      </c>
      <c r="L18" s="69" t="s">
        <v>111</v>
      </c>
      <c r="M18" s="69" t="s">
        <v>112</v>
      </c>
    </row>
    <row r="19" spans="1:13" ht="19.899999999999999" customHeight="1">
      <c r="A19" s="230" t="s">
        <v>12</v>
      </c>
      <c r="B19" s="231"/>
      <c r="C19" s="231"/>
      <c r="D19" s="232"/>
      <c r="E19" s="90"/>
      <c r="F19" s="91">
        <f>SUM(F16:F18)</f>
        <v>0</v>
      </c>
      <c r="G19" s="69" t="s">
        <v>81</v>
      </c>
      <c r="H19" s="69" t="s">
        <v>81</v>
      </c>
      <c r="I19" s="69" t="s">
        <v>81</v>
      </c>
      <c r="J19" s="69" t="s">
        <v>81</v>
      </c>
      <c r="K19" s="69" t="s">
        <v>81</v>
      </c>
      <c r="L19" s="69" t="s">
        <v>81</v>
      </c>
      <c r="M19" s="69" t="s">
        <v>81</v>
      </c>
    </row>
    <row r="20" spans="1:13" ht="19.899999999999999" customHeight="1">
      <c r="G20" s="72" t="s">
        <v>232</v>
      </c>
      <c r="H20" s="76" t="s">
        <v>87</v>
      </c>
      <c r="I20" s="69" t="s">
        <v>73</v>
      </c>
      <c r="J20" s="69" t="s">
        <v>82</v>
      </c>
      <c r="K20" s="89" t="s">
        <v>93</v>
      </c>
      <c r="L20" s="69" t="s">
        <v>113</v>
      </c>
      <c r="M20" s="69" t="s">
        <v>113</v>
      </c>
    </row>
    <row r="21" spans="1:13" ht="19.899999999999999" customHeight="1">
      <c r="G21" s="72" t="s">
        <v>134</v>
      </c>
      <c r="H21" s="76" t="s">
        <v>88</v>
      </c>
      <c r="I21" s="69" t="s">
        <v>74</v>
      </c>
      <c r="J21" s="69" t="s">
        <v>83</v>
      </c>
      <c r="K21" s="89" t="s">
        <v>94</v>
      </c>
      <c r="L21" s="69" t="s">
        <v>240</v>
      </c>
      <c r="M21" s="69" t="s">
        <v>242</v>
      </c>
    </row>
    <row r="22" spans="1:13" ht="19.899999999999999" customHeight="1">
      <c r="A22" s="92"/>
      <c r="G22" s="72"/>
      <c r="H22" s="76"/>
      <c r="I22" s="69" t="s">
        <v>75</v>
      </c>
      <c r="J22" s="69" t="s">
        <v>84</v>
      </c>
      <c r="K22" s="89" t="s">
        <v>95</v>
      </c>
      <c r="L22" s="69" t="s">
        <v>241</v>
      </c>
      <c r="M22" s="69" t="s">
        <v>108</v>
      </c>
    </row>
    <row r="23" spans="1:13" ht="34.9" customHeight="1">
      <c r="G23" s="72"/>
      <c r="H23" s="76"/>
      <c r="I23" s="69" t="s">
        <v>76</v>
      </c>
      <c r="J23" s="69" t="s">
        <v>85</v>
      </c>
      <c r="K23" s="89" t="s">
        <v>96</v>
      </c>
      <c r="L23" s="69" t="s">
        <v>233</v>
      </c>
      <c r="M23" s="69" t="s">
        <v>109</v>
      </c>
    </row>
    <row r="24" spans="1:13" ht="34.9" customHeight="1">
      <c r="G24" s="72"/>
      <c r="I24" s="69" t="s">
        <v>77</v>
      </c>
      <c r="K24" s="89" t="s">
        <v>97</v>
      </c>
      <c r="L24" s="69" t="s">
        <v>234</v>
      </c>
      <c r="M24" s="69" t="s">
        <v>108</v>
      </c>
    </row>
    <row r="25" spans="1:13" ht="34.9" customHeight="1">
      <c r="G25" s="72"/>
      <c r="I25" s="69" t="s">
        <v>165</v>
      </c>
      <c r="K25" s="69" t="s">
        <v>246</v>
      </c>
      <c r="L25" s="69" t="s">
        <v>235</v>
      </c>
      <c r="M25" s="69" t="s">
        <v>109</v>
      </c>
    </row>
    <row r="26" spans="1:13" ht="34.9" customHeight="1">
      <c r="I26" s="69" t="s">
        <v>166</v>
      </c>
      <c r="L26" s="69" t="s">
        <v>236</v>
      </c>
      <c r="M26" s="69" t="s">
        <v>110</v>
      </c>
    </row>
    <row r="27" spans="1:13" ht="34.9" customHeight="1">
      <c r="L27" s="69" t="s">
        <v>237</v>
      </c>
      <c r="M27" s="69" t="s">
        <v>238</v>
      </c>
    </row>
    <row r="28" spans="1:13" ht="34.9" customHeight="1">
      <c r="M28" s="69" t="s">
        <v>239</v>
      </c>
    </row>
  </sheetData>
  <mergeCells count="26">
    <mergeCell ref="B17:C17"/>
    <mergeCell ref="A19:D19"/>
    <mergeCell ref="B16:C16"/>
    <mergeCell ref="B18:C18"/>
    <mergeCell ref="B15:C15"/>
    <mergeCell ref="A7:A8"/>
    <mergeCell ref="B7:F7"/>
    <mergeCell ref="B8:F8"/>
    <mergeCell ref="B9:C9"/>
    <mergeCell ref="E9:F9"/>
    <mergeCell ref="A1:F1"/>
    <mergeCell ref="B4:C4"/>
    <mergeCell ref="E4:F4"/>
    <mergeCell ref="B3:C3"/>
    <mergeCell ref="A14:C14"/>
    <mergeCell ref="D14:F14"/>
    <mergeCell ref="E10:F10"/>
    <mergeCell ref="B6:C6"/>
    <mergeCell ref="B5:C5"/>
    <mergeCell ref="E5:F5"/>
    <mergeCell ref="B10:C10"/>
    <mergeCell ref="B11:C11"/>
    <mergeCell ref="E11:F11"/>
    <mergeCell ref="B12:C12"/>
    <mergeCell ref="A13:C13"/>
    <mergeCell ref="D13:F13"/>
  </mergeCells>
  <phoneticPr fontId="5" type="Hiragana" alignment="distributed"/>
  <dataValidations count="7">
    <dataValidation type="list" allowBlank="1" showInputMessage="1" showErrorMessage="1" sqref="B12:C12" xr:uid="{00000000-0002-0000-0200-000000000000}">
      <formula1>$K$19:$K$25</formula1>
    </dataValidation>
    <dataValidation type="list" allowBlank="1" showInputMessage="1" showErrorMessage="1" sqref="E11:F11" xr:uid="{00000000-0002-0000-0200-000001000000}">
      <formula1>$J$19:$J$23</formula1>
    </dataValidation>
    <dataValidation type="list" allowBlank="1" showInputMessage="1" showErrorMessage="1" sqref="B11:C11" xr:uid="{00000000-0002-0000-0200-000002000000}">
      <formula1>$I$19:$I$26</formula1>
    </dataValidation>
    <dataValidation type="list" allowBlank="1" showInputMessage="1" showErrorMessage="1" sqref="E12" xr:uid="{00000000-0002-0000-0200-000003000000}">
      <formula1>$L$19:$L$27</formula1>
    </dataValidation>
    <dataValidation type="list" allowBlank="1" showInputMessage="1" showErrorMessage="1" sqref="F12" xr:uid="{00000000-0002-0000-0200-000004000000}">
      <formula1>$M$19:$M$28</formula1>
    </dataValidation>
    <dataValidation type="list" allowBlank="1" showInputMessage="1" showErrorMessage="1" sqref="E5:F5" xr:uid="{00000000-0002-0000-0200-000005000000}">
      <formula1>$H$19:$H$21</formula1>
    </dataValidation>
    <dataValidation type="list" allowBlank="1" showInputMessage="1" showErrorMessage="1" sqref="B3:C3" xr:uid="{00000000-0002-0000-0200-000006000000}">
      <formula1>$G$19:$G$21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D746E-3343-49D8-ABA3-B7042BB1E460}">
  <sheetPr>
    <tabColor rgb="FFFFC000"/>
    <pageSetUpPr fitToPage="1"/>
  </sheetPr>
  <dimension ref="A1:W28"/>
  <sheetViews>
    <sheetView view="pageBreakPreview" zoomScaleNormal="100" zoomScaleSheetLayoutView="100" workbookViewId="0">
      <selection activeCell="A2" sqref="A2:F3"/>
    </sheetView>
  </sheetViews>
  <sheetFormatPr defaultColWidth="12.75" defaultRowHeight="34.9" customHeight="1"/>
  <cols>
    <col min="1" max="2" width="12.75" style="72"/>
    <col min="3" max="3" width="14.875" style="72" customWidth="1"/>
    <col min="4" max="5" width="12.75" style="72" customWidth="1"/>
    <col min="6" max="6" width="15.5" style="72" customWidth="1"/>
    <col min="7" max="7" width="14.375" style="69" bestFit="1" customWidth="1"/>
    <col min="8" max="8" width="12.75" style="69" customWidth="1"/>
    <col min="9" max="11" width="12.75" style="69"/>
    <col min="12" max="23" width="12.75" style="71"/>
    <col min="24" max="16384" width="12.75" style="72"/>
  </cols>
  <sheetData>
    <row r="1" spans="1:23" ht="34.9" customHeight="1">
      <c r="A1" s="208" t="s">
        <v>106</v>
      </c>
      <c r="B1" s="208"/>
      <c r="C1" s="208"/>
      <c r="D1" s="208"/>
      <c r="E1" s="208"/>
      <c r="F1" s="208"/>
      <c r="G1" s="70">
        <f ca="1">TODAY()</f>
        <v>44619</v>
      </c>
      <c r="H1" s="72"/>
      <c r="U1" s="72"/>
      <c r="V1" s="72"/>
      <c r="W1" s="72"/>
    </row>
    <row r="2" spans="1:23" ht="34.9" customHeight="1" thickBot="1">
      <c r="A2" s="189"/>
      <c r="B2" s="189"/>
      <c r="C2" s="189"/>
      <c r="D2" s="44"/>
      <c r="E2" s="44"/>
      <c r="F2" s="44"/>
      <c r="G2" s="70"/>
      <c r="H2" s="72"/>
      <c r="U2" s="72"/>
      <c r="V2" s="72"/>
      <c r="W2" s="72"/>
    </row>
    <row r="3" spans="1:23" ht="34.9" customHeight="1" thickBot="1">
      <c r="A3" s="96" t="s">
        <v>120</v>
      </c>
      <c r="B3" s="210" t="s">
        <v>81</v>
      </c>
      <c r="C3" s="211"/>
      <c r="D3" s="190"/>
      <c r="E3" s="191"/>
      <c r="F3" s="192"/>
      <c r="G3" s="72"/>
      <c r="U3" s="72"/>
      <c r="V3" s="72"/>
      <c r="W3" s="72"/>
    </row>
    <row r="4" spans="1:23" ht="34.9" customHeight="1">
      <c r="A4" s="95" t="s">
        <v>60</v>
      </c>
      <c r="B4" s="209" t="str">
        <f>【基本情報】!B3</f>
        <v>熊本県空手道連盟</v>
      </c>
      <c r="C4" s="209"/>
      <c r="D4" s="176" t="s">
        <v>61</v>
      </c>
      <c r="E4" s="217" t="str">
        <f>【基本情報】!B4</f>
        <v>くまモン道場</v>
      </c>
      <c r="F4" s="217"/>
      <c r="G4" s="69" t="s">
        <v>99</v>
      </c>
      <c r="H4" s="76"/>
      <c r="U4" s="72"/>
      <c r="V4" s="72"/>
      <c r="W4" s="72"/>
    </row>
    <row r="5" spans="1:23" ht="34.9" customHeight="1">
      <c r="A5" s="176" t="s" ph="1">
        <v>68</v>
      </c>
      <c r="B5" s="217" t="s" ph="1">
        <v>119</v>
      </c>
      <c r="C5" s="217" ph="1"/>
      <c r="D5" s="176" t="s">
        <v>1</v>
      </c>
      <c r="E5" s="218" t="s">
        <v>81</v>
      </c>
      <c r="F5" s="218"/>
      <c r="G5" s="73" t="s">
        <v>231</v>
      </c>
      <c r="H5" s="76"/>
      <c r="I5" s="76"/>
      <c r="U5" s="72"/>
      <c r="V5" s="72"/>
      <c r="W5" s="72"/>
    </row>
    <row r="6" spans="1:23" ht="34.9" customHeight="1">
      <c r="A6" s="176" t="s">
        <v>2</v>
      </c>
      <c r="B6" s="215">
        <v>33500</v>
      </c>
      <c r="C6" s="216"/>
      <c r="D6" s="178" t="s">
        <v>3</v>
      </c>
      <c r="E6" s="93">
        <f ca="1">DATEDIF(B6,$G$1,"Y")</f>
        <v>30</v>
      </c>
      <c r="F6" s="94" t="s">
        <v>72</v>
      </c>
      <c r="G6" s="75" t="s">
        <v>100</v>
      </c>
      <c r="H6" s="76"/>
      <c r="I6" s="76"/>
      <c r="U6" s="72"/>
      <c r="V6" s="72"/>
      <c r="W6" s="72"/>
    </row>
    <row r="7" spans="1:23" ht="34.9" customHeight="1">
      <c r="A7" s="224" t="s">
        <v>15</v>
      </c>
      <c r="B7" s="225" t="s">
        <v>62</v>
      </c>
      <c r="C7" s="225"/>
      <c r="D7" s="225"/>
      <c r="E7" s="226"/>
      <c r="F7" s="226"/>
      <c r="G7" s="75" t="s">
        <v>98</v>
      </c>
      <c r="H7" s="80"/>
    </row>
    <row r="8" spans="1:23" ht="34.9" customHeight="1">
      <c r="A8" s="224"/>
      <c r="B8" s="225" t="s">
        <v>63</v>
      </c>
      <c r="C8" s="225"/>
      <c r="D8" s="225"/>
      <c r="E8" s="225"/>
      <c r="F8" s="225"/>
      <c r="G8" s="75" t="s">
        <v>102</v>
      </c>
      <c r="H8" s="80"/>
      <c r="J8" s="76"/>
      <c r="K8" s="76"/>
      <c r="L8" s="81"/>
    </row>
    <row r="9" spans="1:23" ht="34.9" customHeight="1">
      <c r="A9" s="176" t="s">
        <v>64</v>
      </c>
      <c r="B9" s="217" t="s">
        <v>69</v>
      </c>
      <c r="C9" s="217"/>
      <c r="D9" s="176" t="s">
        <v>65</v>
      </c>
      <c r="E9" s="227" t="s">
        <v>70</v>
      </c>
      <c r="F9" s="227"/>
      <c r="G9" s="79" t="s">
        <v>101</v>
      </c>
      <c r="H9" s="80"/>
      <c r="J9" s="76"/>
      <c r="K9" s="76"/>
      <c r="L9" s="81"/>
    </row>
    <row r="10" spans="1:23" ht="34.9" customHeight="1">
      <c r="A10" s="83" t="s">
        <v>20</v>
      </c>
      <c r="B10" s="219" t="s">
        <v>71</v>
      </c>
      <c r="C10" s="219"/>
      <c r="D10" s="84" t="s">
        <v>21</v>
      </c>
      <c r="E10" s="213">
        <v>10004</v>
      </c>
      <c r="F10" s="214"/>
      <c r="G10" s="75" t="s">
        <v>104</v>
      </c>
      <c r="H10" s="80"/>
      <c r="J10" s="76"/>
      <c r="K10" s="76"/>
      <c r="L10" s="81"/>
    </row>
    <row r="11" spans="1:23" ht="34.9" customHeight="1">
      <c r="A11" s="176" t="s">
        <v>66</v>
      </c>
      <c r="B11" s="212" t="s">
        <v>73</v>
      </c>
      <c r="C11" s="212"/>
      <c r="D11" s="83" t="s">
        <v>89</v>
      </c>
      <c r="E11" s="220" t="s">
        <v>81</v>
      </c>
      <c r="F11" s="220"/>
      <c r="G11" s="82" t="s">
        <v>103</v>
      </c>
      <c r="H11" s="80"/>
    </row>
    <row r="12" spans="1:23" ht="34.9" customHeight="1">
      <c r="A12" s="176" t="s">
        <v>67</v>
      </c>
      <c r="B12" s="212" t="s">
        <v>81</v>
      </c>
      <c r="C12" s="212"/>
      <c r="D12" s="178" t="s">
        <v>107</v>
      </c>
      <c r="E12" s="85" t="s">
        <v>81</v>
      </c>
      <c r="F12" s="78" t="s">
        <v>81</v>
      </c>
      <c r="G12" s="143" t="s">
        <v>121</v>
      </c>
      <c r="H12" s="144"/>
      <c r="I12" s="145"/>
      <c r="J12" s="145"/>
      <c r="K12" s="145"/>
      <c r="L12" s="146"/>
      <c r="M12" s="146"/>
    </row>
    <row r="13" spans="1:23" ht="22.5" customHeight="1">
      <c r="A13" s="221" t="s">
        <v>163</v>
      </c>
      <c r="B13" s="222"/>
      <c r="C13" s="223"/>
      <c r="D13" s="221" t="s">
        <v>164</v>
      </c>
      <c r="E13" s="222"/>
      <c r="F13" s="223"/>
      <c r="G13" s="143" t="s">
        <v>183</v>
      </c>
      <c r="H13" s="144"/>
      <c r="I13" s="145"/>
      <c r="J13" s="145"/>
      <c r="K13" s="145"/>
      <c r="L13" s="146"/>
      <c r="M13" s="146"/>
    </row>
    <row r="14" spans="1:23" ht="163.5" customHeight="1">
      <c r="A14" s="212"/>
      <c r="B14" s="212"/>
      <c r="C14" s="212"/>
      <c r="D14" s="212"/>
      <c r="E14" s="212"/>
      <c r="F14" s="212"/>
      <c r="G14" s="82" t="s">
        <v>105</v>
      </c>
    </row>
    <row r="15" spans="1:23" ht="19.899999999999999" customHeight="1">
      <c r="A15" s="86" t="s">
        <v>58</v>
      </c>
      <c r="B15" s="235" t="s">
        <v>59</v>
      </c>
      <c r="C15" s="236"/>
      <c r="D15" s="86" t="s">
        <v>10</v>
      </c>
      <c r="E15" s="86" t="s">
        <v>11</v>
      </c>
      <c r="F15" s="86" t="s">
        <v>23</v>
      </c>
      <c r="G15" s="102"/>
      <c r="H15" s="103"/>
      <c r="I15" s="103"/>
      <c r="J15" s="103"/>
      <c r="K15" s="103"/>
    </row>
    <row r="16" spans="1:23" s="81" customFormat="1" ht="19.899999999999999" customHeight="1">
      <c r="A16" s="177" t="s">
        <v>40</v>
      </c>
      <c r="B16" s="233" t="s">
        <v>114</v>
      </c>
      <c r="C16" s="234"/>
      <c r="D16" s="87">
        <v>5000</v>
      </c>
      <c r="E16" s="88"/>
      <c r="F16" s="34">
        <f>D16*E16</f>
        <v>0</v>
      </c>
      <c r="G16" s="102"/>
      <c r="H16" s="102"/>
      <c r="I16" s="102"/>
      <c r="J16" s="103"/>
      <c r="K16" s="103"/>
      <c r="L16" s="71"/>
    </row>
    <row r="17" spans="1:13" ht="19.899999999999999" customHeight="1">
      <c r="A17" s="150" t="s">
        <v>208</v>
      </c>
      <c r="B17" s="228" t="s">
        <v>209</v>
      </c>
      <c r="C17" s="229"/>
      <c r="D17" s="148">
        <v>5000</v>
      </c>
      <c r="E17" s="149"/>
      <c r="F17" s="34">
        <f>D17*E17</f>
        <v>0</v>
      </c>
      <c r="G17" s="72"/>
      <c r="H17" s="72"/>
      <c r="I17" s="72"/>
      <c r="J17" s="72"/>
      <c r="K17" s="72"/>
      <c r="L17" s="72"/>
      <c r="M17" s="72"/>
    </row>
    <row r="18" spans="1:13" ht="19.899999999999999" customHeight="1">
      <c r="A18" s="179" t="s">
        <v>207</v>
      </c>
      <c r="B18" s="228" t="s">
        <v>210</v>
      </c>
      <c r="C18" s="229"/>
      <c r="D18" s="148">
        <v>5000</v>
      </c>
      <c r="E18" s="149"/>
      <c r="F18" s="34">
        <f>D18*E18</f>
        <v>0</v>
      </c>
      <c r="G18" s="72" t="s">
        <v>120</v>
      </c>
      <c r="H18" s="69" t="s">
        <v>86</v>
      </c>
      <c r="I18" s="69" t="s">
        <v>78</v>
      </c>
      <c r="J18" s="69" t="s">
        <v>79</v>
      </c>
      <c r="K18" s="69" t="s">
        <v>80</v>
      </c>
      <c r="L18" s="69" t="s">
        <v>111</v>
      </c>
      <c r="M18" s="69" t="s">
        <v>112</v>
      </c>
    </row>
    <row r="19" spans="1:13" ht="19.899999999999999" customHeight="1">
      <c r="A19" s="230" t="s">
        <v>12</v>
      </c>
      <c r="B19" s="231"/>
      <c r="C19" s="231"/>
      <c r="D19" s="232"/>
      <c r="E19" s="90"/>
      <c r="F19" s="91">
        <f>SUM(F16:F18)</f>
        <v>0</v>
      </c>
      <c r="G19" s="69" t="s">
        <v>81</v>
      </c>
      <c r="H19" s="69" t="s">
        <v>81</v>
      </c>
      <c r="I19" s="69" t="s">
        <v>81</v>
      </c>
      <c r="J19" s="69" t="s">
        <v>81</v>
      </c>
      <c r="K19" s="69" t="s">
        <v>81</v>
      </c>
      <c r="L19" s="69" t="s">
        <v>81</v>
      </c>
      <c r="M19" s="69" t="s">
        <v>81</v>
      </c>
    </row>
    <row r="20" spans="1:13" ht="19.899999999999999" customHeight="1">
      <c r="G20" s="72" t="s">
        <v>232</v>
      </c>
      <c r="H20" s="76" t="s">
        <v>87</v>
      </c>
      <c r="I20" s="69" t="s">
        <v>73</v>
      </c>
      <c r="J20" s="69" t="s">
        <v>82</v>
      </c>
      <c r="K20" s="89" t="s">
        <v>93</v>
      </c>
      <c r="L20" s="69" t="s">
        <v>113</v>
      </c>
      <c r="M20" s="69" t="s">
        <v>113</v>
      </c>
    </row>
    <row r="21" spans="1:13" ht="19.899999999999999" customHeight="1">
      <c r="G21" s="72" t="s">
        <v>134</v>
      </c>
      <c r="H21" s="76" t="s">
        <v>88</v>
      </c>
      <c r="I21" s="69" t="s">
        <v>74</v>
      </c>
      <c r="J21" s="69" t="s">
        <v>83</v>
      </c>
      <c r="K21" s="89" t="s">
        <v>94</v>
      </c>
      <c r="L21" s="69" t="s">
        <v>240</v>
      </c>
      <c r="M21" s="69" t="s">
        <v>242</v>
      </c>
    </row>
    <row r="22" spans="1:13" ht="19.899999999999999" customHeight="1">
      <c r="A22" s="92"/>
      <c r="G22" s="72"/>
      <c r="H22" s="76"/>
      <c r="I22" s="69" t="s">
        <v>75</v>
      </c>
      <c r="J22" s="69" t="s">
        <v>84</v>
      </c>
      <c r="K22" s="89" t="s">
        <v>95</v>
      </c>
      <c r="L22" s="69" t="s">
        <v>241</v>
      </c>
      <c r="M22" s="69" t="s">
        <v>108</v>
      </c>
    </row>
    <row r="23" spans="1:13" ht="34.9" customHeight="1">
      <c r="G23" s="72"/>
      <c r="H23" s="76"/>
      <c r="I23" s="69" t="s">
        <v>76</v>
      </c>
      <c r="J23" s="69" t="s">
        <v>85</v>
      </c>
      <c r="K23" s="89" t="s">
        <v>96</v>
      </c>
      <c r="L23" s="69" t="s">
        <v>233</v>
      </c>
      <c r="M23" s="69" t="s">
        <v>109</v>
      </c>
    </row>
    <row r="24" spans="1:13" ht="34.9" customHeight="1">
      <c r="G24" s="72"/>
      <c r="I24" s="69" t="s">
        <v>77</v>
      </c>
      <c r="K24" s="89" t="s">
        <v>97</v>
      </c>
      <c r="L24" s="69" t="s">
        <v>234</v>
      </c>
      <c r="M24" s="69" t="s">
        <v>108</v>
      </c>
    </row>
    <row r="25" spans="1:13" ht="34.9" customHeight="1">
      <c r="G25" s="72"/>
      <c r="I25" s="69" t="s">
        <v>165</v>
      </c>
      <c r="K25" s="69" t="s">
        <v>246</v>
      </c>
      <c r="L25" s="69" t="s">
        <v>235</v>
      </c>
      <c r="M25" s="69" t="s">
        <v>109</v>
      </c>
    </row>
    <row r="26" spans="1:13" ht="34.9" customHeight="1">
      <c r="I26" s="69" t="s">
        <v>166</v>
      </c>
      <c r="L26" s="69" t="s">
        <v>236</v>
      </c>
      <c r="M26" s="69" t="s">
        <v>110</v>
      </c>
    </row>
    <row r="27" spans="1:13" ht="34.9" customHeight="1">
      <c r="L27" s="69" t="s">
        <v>237</v>
      </c>
      <c r="M27" s="69" t="s">
        <v>238</v>
      </c>
    </row>
    <row r="28" spans="1:13" ht="34.9" customHeight="1">
      <c r="M28" s="69" t="s">
        <v>239</v>
      </c>
    </row>
  </sheetData>
  <mergeCells count="26">
    <mergeCell ref="A19:D19"/>
    <mergeCell ref="A14:C14"/>
    <mergeCell ref="D14:F14"/>
    <mergeCell ref="B15:C15"/>
    <mergeCell ref="B16:C16"/>
    <mergeCell ref="B17:C17"/>
    <mergeCell ref="B18:C18"/>
    <mergeCell ref="A13:C13"/>
    <mergeCell ref="D13:F13"/>
    <mergeCell ref="B6:C6"/>
    <mergeCell ref="A7:A8"/>
    <mergeCell ref="B7:F7"/>
    <mergeCell ref="B8:F8"/>
    <mergeCell ref="B9:C9"/>
    <mergeCell ref="E9:F9"/>
    <mergeCell ref="B10:C10"/>
    <mergeCell ref="E10:F10"/>
    <mergeCell ref="B11:C11"/>
    <mergeCell ref="E11:F11"/>
    <mergeCell ref="B12:C12"/>
    <mergeCell ref="A1:F1"/>
    <mergeCell ref="B3:C3"/>
    <mergeCell ref="B4:C4"/>
    <mergeCell ref="E4:F4"/>
    <mergeCell ref="B5:C5"/>
    <mergeCell ref="E5:F5"/>
  </mergeCells>
  <phoneticPr fontId="3"/>
  <dataValidations count="7">
    <dataValidation type="list" allowBlank="1" showInputMessage="1" showErrorMessage="1" sqref="B3:C3" xr:uid="{EB11F390-8615-48AB-949D-7DD0CC7140B7}">
      <formula1>$G$19:$G$21</formula1>
    </dataValidation>
    <dataValidation type="list" allowBlank="1" showInputMessage="1" showErrorMessage="1" sqref="E5:F5" xr:uid="{6E926E2A-2C7A-4AB6-8D30-912163031006}">
      <formula1>$H$19:$H$21</formula1>
    </dataValidation>
    <dataValidation type="list" allowBlank="1" showInputMessage="1" showErrorMessage="1" sqref="F12" xr:uid="{9A4D8A18-AC2D-4F5C-AA48-63992A234C45}">
      <formula1>$M$19:$M$28</formula1>
    </dataValidation>
    <dataValidation type="list" allowBlank="1" showInputMessage="1" showErrorMessage="1" sqref="E12" xr:uid="{8A6B4747-AC1D-4592-B4E5-483A593AB1A0}">
      <formula1>$L$19:$L$27</formula1>
    </dataValidation>
    <dataValidation type="list" allowBlank="1" showInputMessage="1" showErrorMessage="1" sqref="B11:C11" xr:uid="{C76E668B-5EF9-4F8A-9641-ECD68E8D02B7}">
      <formula1>$I$19:$I$26</formula1>
    </dataValidation>
    <dataValidation type="list" allowBlank="1" showInputMessage="1" showErrorMessage="1" sqref="E11:F11" xr:uid="{AAED340E-2DE0-417F-BC80-7C256C02F81B}">
      <formula1>$J$19:$J$23</formula1>
    </dataValidation>
    <dataValidation type="list" allowBlank="1" showInputMessage="1" showErrorMessage="1" sqref="B12:C12" xr:uid="{4C078A80-A638-4E30-AEB4-5F842EDEFC82}">
      <formula1>$K$19:$K$25</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0F1FC-0669-4BC4-AD26-0679BE5FFFBE}">
  <sheetPr>
    <tabColor rgb="FFFFC000"/>
    <pageSetUpPr fitToPage="1"/>
  </sheetPr>
  <dimension ref="A1:W28"/>
  <sheetViews>
    <sheetView view="pageBreakPreview" zoomScaleNormal="100" zoomScaleSheetLayoutView="100" workbookViewId="0">
      <selection activeCell="A2" sqref="A2:F3"/>
    </sheetView>
  </sheetViews>
  <sheetFormatPr defaultColWidth="12.75" defaultRowHeight="34.9" customHeight="1"/>
  <cols>
    <col min="1" max="2" width="12.75" style="72"/>
    <col min="3" max="3" width="14.875" style="72" customWidth="1"/>
    <col min="4" max="5" width="12.75" style="72" customWidth="1"/>
    <col min="6" max="6" width="15.5" style="72" customWidth="1"/>
    <col min="7" max="7" width="14.375" style="69" bestFit="1" customWidth="1"/>
    <col min="8" max="8" width="12.75" style="69" customWidth="1"/>
    <col min="9" max="11" width="12.75" style="69"/>
    <col min="12" max="23" width="12.75" style="71"/>
    <col min="24" max="16384" width="12.75" style="72"/>
  </cols>
  <sheetData>
    <row r="1" spans="1:23" ht="34.9" customHeight="1">
      <c r="A1" s="208" t="s">
        <v>106</v>
      </c>
      <c r="B1" s="208"/>
      <c r="C1" s="208"/>
      <c r="D1" s="208"/>
      <c r="E1" s="208"/>
      <c r="F1" s="208"/>
      <c r="G1" s="70">
        <f ca="1">TODAY()</f>
        <v>44619</v>
      </c>
      <c r="H1" s="72"/>
      <c r="U1" s="72"/>
      <c r="V1" s="72"/>
      <c r="W1" s="72"/>
    </row>
    <row r="2" spans="1:23" ht="34.9" customHeight="1" thickBot="1">
      <c r="A2" s="189"/>
      <c r="B2" s="189"/>
      <c r="C2" s="189"/>
      <c r="D2" s="44"/>
      <c r="E2" s="44"/>
      <c r="F2" s="44"/>
      <c r="G2" s="70"/>
      <c r="H2" s="72"/>
      <c r="U2" s="72"/>
      <c r="V2" s="72"/>
      <c r="W2" s="72"/>
    </row>
    <row r="3" spans="1:23" ht="34.9" customHeight="1" thickBot="1">
      <c r="A3" s="96" t="s">
        <v>120</v>
      </c>
      <c r="B3" s="210" t="s">
        <v>81</v>
      </c>
      <c r="C3" s="211"/>
      <c r="D3" s="190"/>
      <c r="E3" s="191"/>
      <c r="F3" s="192"/>
      <c r="G3" s="72"/>
      <c r="U3" s="72"/>
      <c r="V3" s="72"/>
      <c r="W3" s="72"/>
    </row>
    <row r="4" spans="1:23" ht="34.9" customHeight="1">
      <c r="A4" s="95" t="s">
        <v>60</v>
      </c>
      <c r="B4" s="209" t="str">
        <f>【基本情報】!B3</f>
        <v>熊本県空手道連盟</v>
      </c>
      <c r="C4" s="209"/>
      <c r="D4" s="176" t="s">
        <v>61</v>
      </c>
      <c r="E4" s="217" t="str">
        <f>【基本情報】!B4</f>
        <v>くまモン道場</v>
      </c>
      <c r="F4" s="217"/>
      <c r="G4" s="69" t="s">
        <v>99</v>
      </c>
      <c r="H4" s="76"/>
      <c r="U4" s="72"/>
      <c r="V4" s="72"/>
      <c r="W4" s="72"/>
    </row>
    <row r="5" spans="1:23" ht="34.9" customHeight="1">
      <c r="A5" s="176" t="s" ph="1">
        <v>68</v>
      </c>
      <c r="B5" s="217" t="s" ph="1">
        <v>119</v>
      </c>
      <c r="C5" s="217" ph="1"/>
      <c r="D5" s="176" t="s">
        <v>1</v>
      </c>
      <c r="E5" s="218" t="s">
        <v>81</v>
      </c>
      <c r="F5" s="218"/>
      <c r="G5" s="73" t="s">
        <v>231</v>
      </c>
      <c r="H5" s="76"/>
      <c r="I5" s="76"/>
      <c r="U5" s="72"/>
      <c r="V5" s="72"/>
      <c r="W5" s="72"/>
    </row>
    <row r="6" spans="1:23" ht="34.9" customHeight="1">
      <c r="A6" s="176" t="s">
        <v>2</v>
      </c>
      <c r="B6" s="215">
        <v>33500</v>
      </c>
      <c r="C6" s="216"/>
      <c r="D6" s="178" t="s">
        <v>3</v>
      </c>
      <c r="E6" s="93">
        <f ca="1">DATEDIF(B6,$G$1,"Y")</f>
        <v>30</v>
      </c>
      <c r="F6" s="94" t="s">
        <v>72</v>
      </c>
      <c r="G6" s="75" t="s">
        <v>100</v>
      </c>
      <c r="H6" s="76"/>
      <c r="I6" s="76"/>
      <c r="U6" s="72"/>
      <c r="V6" s="72"/>
      <c r="W6" s="72"/>
    </row>
    <row r="7" spans="1:23" ht="34.9" customHeight="1">
      <c r="A7" s="224" t="s">
        <v>15</v>
      </c>
      <c r="B7" s="225" t="s">
        <v>62</v>
      </c>
      <c r="C7" s="225"/>
      <c r="D7" s="225"/>
      <c r="E7" s="226"/>
      <c r="F7" s="226"/>
      <c r="G7" s="75" t="s">
        <v>98</v>
      </c>
      <c r="H7" s="80"/>
    </row>
    <row r="8" spans="1:23" ht="34.9" customHeight="1">
      <c r="A8" s="224"/>
      <c r="B8" s="225" t="s">
        <v>63</v>
      </c>
      <c r="C8" s="225"/>
      <c r="D8" s="225"/>
      <c r="E8" s="225"/>
      <c r="F8" s="225"/>
      <c r="G8" s="75" t="s">
        <v>102</v>
      </c>
      <c r="H8" s="80"/>
      <c r="J8" s="76"/>
      <c r="K8" s="76"/>
      <c r="L8" s="81"/>
    </row>
    <row r="9" spans="1:23" ht="34.9" customHeight="1">
      <c r="A9" s="176" t="s">
        <v>64</v>
      </c>
      <c r="B9" s="217" t="s">
        <v>69</v>
      </c>
      <c r="C9" s="217"/>
      <c r="D9" s="176" t="s">
        <v>65</v>
      </c>
      <c r="E9" s="227" t="s">
        <v>70</v>
      </c>
      <c r="F9" s="227"/>
      <c r="G9" s="79" t="s">
        <v>101</v>
      </c>
      <c r="H9" s="80"/>
      <c r="J9" s="76"/>
      <c r="K9" s="76"/>
      <c r="L9" s="81"/>
    </row>
    <row r="10" spans="1:23" ht="34.9" customHeight="1">
      <c r="A10" s="83" t="s">
        <v>20</v>
      </c>
      <c r="B10" s="219" t="s">
        <v>71</v>
      </c>
      <c r="C10" s="219"/>
      <c r="D10" s="84" t="s">
        <v>21</v>
      </c>
      <c r="E10" s="213">
        <v>10004</v>
      </c>
      <c r="F10" s="214"/>
      <c r="G10" s="75" t="s">
        <v>104</v>
      </c>
      <c r="H10" s="80"/>
      <c r="J10" s="76"/>
      <c r="K10" s="76"/>
      <c r="L10" s="81"/>
    </row>
    <row r="11" spans="1:23" ht="34.9" customHeight="1">
      <c r="A11" s="176" t="s">
        <v>66</v>
      </c>
      <c r="B11" s="212" t="s">
        <v>73</v>
      </c>
      <c r="C11" s="212"/>
      <c r="D11" s="83" t="s">
        <v>89</v>
      </c>
      <c r="E11" s="220" t="s">
        <v>81</v>
      </c>
      <c r="F11" s="220"/>
      <c r="G11" s="82" t="s">
        <v>103</v>
      </c>
      <c r="H11" s="80"/>
    </row>
    <row r="12" spans="1:23" ht="34.9" customHeight="1">
      <c r="A12" s="176" t="s">
        <v>67</v>
      </c>
      <c r="B12" s="212" t="s">
        <v>81</v>
      </c>
      <c r="C12" s="212"/>
      <c r="D12" s="178" t="s">
        <v>107</v>
      </c>
      <c r="E12" s="85" t="s">
        <v>81</v>
      </c>
      <c r="F12" s="78" t="s">
        <v>81</v>
      </c>
      <c r="G12" s="143" t="s">
        <v>121</v>
      </c>
      <c r="H12" s="144"/>
      <c r="I12" s="145"/>
      <c r="J12" s="145"/>
      <c r="K12" s="145"/>
      <c r="L12" s="146"/>
      <c r="M12" s="146"/>
    </row>
    <row r="13" spans="1:23" ht="22.5" customHeight="1">
      <c r="A13" s="221" t="s">
        <v>163</v>
      </c>
      <c r="B13" s="222"/>
      <c r="C13" s="223"/>
      <c r="D13" s="221" t="s">
        <v>164</v>
      </c>
      <c r="E13" s="222"/>
      <c r="F13" s="223"/>
      <c r="G13" s="143" t="s">
        <v>183</v>
      </c>
      <c r="H13" s="144"/>
      <c r="I13" s="145"/>
      <c r="J13" s="145"/>
      <c r="K13" s="145"/>
      <c r="L13" s="146"/>
      <c r="M13" s="146"/>
    </row>
    <row r="14" spans="1:23" ht="163.5" customHeight="1">
      <c r="A14" s="212"/>
      <c r="B14" s="212"/>
      <c r="C14" s="212"/>
      <c r="D14" s="212"/>
      <c r="E14" s="212"/>
      <c r="F14" s="212"/>
      <c r="G14" s="82" t="s">
        <v>105</v>
      </c>
    </row>
    <row r="15" spans="1:23" ht="19.899999999999999" customHeight="1">
      <c r="A15" s="86" t="s">
        <v>58</v>
      </c>
      <c r="B15" s="235" t="s">
        <v>59</v>
      </c>
      <c r="C15" s="236"/>
      <c r="D15" s="86" t="s">
        <v>10</v>
      </c>
      <c r="E15" s="86" t="s">
        <v>11</v>
      </c>
      <c r="F15" s="86" t="s">
        <v>23</v>
      </c>
      <c r="G15" s="102"/>
      <c r="H15" s="103"/>
      <c r="I15" s="103"/>
      <c r="J15" s="103"/>
      <c r="K15" s="103"/>
    </row>
    <row r="16" spans="1:23" s="81" customFormat="1" ht="19.899999999999999" customHeight="1">
      <c r="A16" s="177" t="s">
        <v>40</v>
      </c>
      <c r="B16" s="233" t="s">
        <v>114</v>
      </c>
      <c r="C16" s="234"/>
      <c r="D16" s="87">
        <v>5000</v>
      </c>
      <c r="E16" s="88"/>
      <c r="F16" s="34">
        <f>D16*E16</f>
        <v>0</v>
      </c>
      <c r="G16" s="102"/>
      <c r="H16" s="102"/>
      <c r="I16" s="102"/>
      <c r="J16" s="103"/>
      <c r="K16" s="103"/>
      <c r="L16" s="71"/>
    </row>
    <row r="17" spans="1:13" ht="19.899999999999999" customHeight="1">
      <c r="A17" s="150" t="s">
        <v>208</v>
      </c>
      <c r="B17" s="228" t="s">
        <v>209</v>
      </c>
      <c r="C17" s="229"/>
      <c r="D17" s="148">
        <v>5000</v>
      </c>
      <c r="E17" s="149"/>
      <c r="F17" s="34">
        <f>D17*E17</f>
        <v>0</v>
      </c>
      <c r="G17" s="72"/>
      <c r="H17" s="72"/>
      <c r="I17" s="72"/>
      <c r="J17" s="72"/>
      <c r="K17" s="72"/>
      <c r="L17" s="72"/>
      <c r="M17" s="72"/>
    </row>
    <row r="18" spans="1:13" ht="19.899999999999999" customHeight="1">
      <c r="A18" s="179" t="s">
        <v>207</v>
      </c>
      <c r="B18" s="228" t="s">
        <v>210</v>
      </c>
      <c r="C18" s="229"/>
      <c r="D18" s="148">
        <v>5000</v>
      </c>
      <c r="E18" s="149"/>
      <c r="F18" s="34">
        <f>D18*E18</f>
        <v>0</v>
      </c>
      <c r="G18" s="72" t="s">
        <v>120</v>
      </c>
      <c r="H18" s="69" t="s">
        <v>86</v>
      </c>
      <c r="I18" s="69" t="s">
        <v>78</v>
      </c>
      <c r="J18" s="69" t="s">
        <v>79</v>
      </c>
      <c r="K18" s="69" t="s">
        <v>80</v>
      </c>
      <c r="L18" s="69" t="s">
        <v>111</v>
      </c>
      <c r="M18" s="69" t="s">
        <v>112</v>
      </c>
    </row>
    <row r="19" spans="1:13" ht="19.899999999999999" customHeight="1">
      <c r="A19" s="230" t="s">
        <v>12</v>
      </c>
      <c r="B19" s="231"/>
      <c r="C19" s="231"/>
      <c r="D19" s="232"/>
      <c r="E19" s="90"/>
      <c r="F19" s="91">
        <f>SUM(F16:F18)</f>
        <v>0</v>
      </c>
      <c r="G19" s="69" t="s">
        <v>81</v>
      </c>
      <c r="H19" s="69" t="s">
        <v>81</v>
      </c>
      <c r="I19" s="69" t="s">
        <v>81</v>
      </c>
      <c r="J19" s="69" t="s">
        <v>81</v>
      </c>
      <c r="K19" s="69" t="s">
        <v>81</v>
      </c>
      <c r="L19" s="69" t="s">
        <v>81</v>
      </c>
      <c r="M19" s="69" t="s">
        <v>81</v>
      </c>
    </row>
    <row r="20" spans="1:13" ht="19.899999999999999" customHeight="1">
      <c r="G20" s="72" t="s">
        <v>232</v>
      </c>
      <c r="H20" s="76" t="s">
        <v>87</v>
      </c>
      <c r="I20" s="69" t="s">
        <v>73</v>
      </c>
      <c r="J20" s="69" t="s">
        <v>82</v>
      </c>
      <c r="K20" s="89" t="s">
        <v>93</v>
      </c>
      <c r="L20" s="69" t="s">
        <v>113</v>
      </c>
      <c r="M20" s="69" t="s">
        <v>113</v>
      </c>
    </row>
    <row r="21" spans="1:13" ht="19.899999999999999" customHeight="1">
      <c r="G21" s="72" t="s">
        <v>134</v>
      </c>
      <c r="H21" s="76" t="s">
        <v>88</v>
      </c>
      <c r="I21" s="69" t="s">
        <v>74</v>
      </c>
      <c r="J21" s="69" t="s">
        <v>83</v>
      </c>
      <c r="K21" s="89" t="s">
        <v>94</v>
      </c>
      <c r="L21" s="69" t="s">
        <v>240</v>
      </c>
      <c r="M21" s="69" t="s">
        <v>242</v>
      </c>
    </row>
    <row r="22" spans="1:13" ht="19.899999999999999" customHeight="1">
      <c r="A22" s="92"/>
      <c r="G22" s="72"/>
      <c r="H22" s="76"/>
      <c r="I22" s="69" t="s">
        <v>75</v>
      </c>
      <c r="J22" s="69" t="s">
        <v>84</v>
      </c>
      <c r="K22" s="89" t="s">
        <v>95</v>
      </c>
      <c r="L22" s="69" t="s">
        <v>241</v>
      </c>
      <c r="M22" s="69" t="s">
        <v>108</v>
      </c>
    </row>
    <row r="23" spans="1:13" ht="34.9" customHeight="1">
      <c r="G23" s="72"/>
      <c r="H23" s="76"/>
      <c r="I23" s="69" t="s">
        <v>76</v>
      </c>
      <c r="J23" s="69" t="s">
        <v>85</v>
      </c>
      <c r="K23" s="89" t="s">
        <v>96</v>
      </c>
      <c r="L23" s="69" t="s">
        <v>233</v>
      </c>
      <c r="M23" s="69" t="s">
        <v>109</v>
      </c>
    </row>
    <row r="24" spans="1:13" ht="34.9" customHeight="1">
      <c r="G24" s="72"/>
      <c r="I24" s="69" t="s">
        <v>77</v>
      </c>
      <c r="K24" s="89" t="s">
        <v>97</v>
      </c>
      <c r="L24" s="69" t="s">
        <v>234</v>
      </c>
      <c r="M24" s="69" t="s">
        <v>108</v>
      </c>
    </row>
    <row r="25" spans="1:13" ht="34.9" customHeight="1">
      <c r="G25" s="72"/>
      <c r="I25" s="69" t="s">
        <v>165</v>
      </c>
      <c r="K25" s="69" t="s">
        <v>246</v>
      </c>
      <c r="L25" s="69" t="s">
        <v>235</v>
      </c>
      <c r="M25" s="69" t="s">
        <v>109</v>
      </c>
    </row>
    <row r="26" spans="1:13" ht="34.9" customHeight="1">
      <c r="I26" s="69" t="s">
        <v>166</v>
      </c>
      <c r="L26" s="69" t="s">
        <v>236</v>
      </c>
      <c r="M26" s="69" t="s">
        <v>110</v>
      </c>
    </row>
    <row r="27" spans="1:13" ht="34.9" customHeight="1">
      <c r="L27" s="69" t="s">
        <v>237</v>
      </c>
      <c r="M27" s="69" t="s">
        <v>238</v>
      </c>
    </row>
    <row r="28" spans="1:13" ht="34.9" customHeight="1">
      <c r="M28" s="69" t="s">
        <v>239</v>
      </c>
    </row>
  </sheetData>
  <mergeCells count="26">
    <mergeCell ref="A19:D19"/>
    <mergeCell ref="A14:C14"/>
    <mergeCell ref="D14:F14"/>
    <mergeCell ref="B15:C15"/>
    <mergeCell ref="B16:C16"/>
    <mergeCell ref="B17:C17"/>
    <mergeCell ref="B18:C18"/>
    <mergeCell ref="A13:C13"/>
    <mergeCell ref="D13:F13"/>
    <mergeCell ref="B6:C6"/>
    <mergeCell ref="A7:A8"/>
    <mergeCell ref="B7:F7"/>
    <mergeCell ref="B8:F8"/>
    <mergeCell ref="B9:C9"/>
    <mergeCell ref="E9:F9"/>
    <mergeCell ref="B10:C10"/>
    <mergeCell ref="E10:F10"/>
    <mergeCell ref="B11:C11"/>
    <mergeCell ref="E11:F11"/>
    <mergeCell ref="B12:C12"/>
    <mergeCell ref="A1:F1"/>
    <mergeCell ref="B3:C3"/>
    <mergeCell ref="B4:C4"/>
    <mergeCell ref="E4:F4"/>
    <mergeCell ref="B5:C5"/>
    <mergeCell ref="E5:F5"/>
  </mergeCells>
  <phoneticPr fontId="3"/>
  <dataValidations count="7">
    <dataValidation type="list" allowBlank="1" showInputMessage="1" showErrorMessage="1" sqref="B3:C3" xr:uid="{AB517584-3952-443D-AC4C-67B55A16A71D}">
      <formula1>$G$19:$G$21</formula1>
    </dataValidation>
    <dataValidation type="list" allowBlank="1" showInputMessage="1" showErrorMessage="1" sqref="E5:F5" xr:uid="{55040DEC-5208-4672-86F8-4FBE5443BA85}">
      <formula1>$H$19:$H$21</formula1>
    </dataValidation>
    <dataValidation type="list" allowBlank="1" showInputMessage="1" showErrorMessage="1" sqref="F12" xr:uid="{E8CCEB82-136B-427B-93DC-DF726DF46842}">
      <formula1>$M$19:$M$28</formula1>
    </dataValidation>
    <dataValidation type="list" allowBlank="1" showInputMessage="1" showErrorMessage="1" sqref="E12" xr:uid="{41D43652-5178-4450-BAD5-3962D886728C}">
      <formula1>$L$19:$L$27</formula1>
    </dataValidation>
    <dataValidation type="list" allowBlank="1" showInputMessage="1" showErrorMessage="1" sqref="B11:C11" xr:uid="{B0A7B964-44A4-4446-830C-67517ABF5383}">
      <formula1>$I$19:$I$26</formula1>
    </dataValidation>
    <dataValidation type="list" allowBlank="1" showInputMessage="1" showErrorMessage="1" sqref="E11:F11" xr:uid="{628732E0-8A35-4B2A-9742-DA5261D648AA}">
      <formula1>$J$19:$J$23</formula1>
    </dataValidation>
    <dataValidation type="list" allowBlank="1" showInputMessage="1" showErrorMessage="1" sqref="B12:C12" xr:uid="{5B2E8C18-2C2B-4B13-B37F-86E10DA7C215}">
      <formula1>$K$19:$K$25</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98B55-FE55-49F2-AC7E-891F78826B2F}">
  <sheetPr>
    <pageSetUpPr fitToPage="1"/>
  </sheetPr>
  <dimension ref="A1:T22"/>
  <sheetViews>
    <sheetView view="pageBreakPreview" zoomScale="85" zoomScaleNormal="100" zoomScaleSheetLayoutView="85" workbookViewId="0">
      <selection activeCell="E4" sqref="E4"/>
    </sheetView>
  </sheetViews>
  <sheetFormatPr defaultRowHeight="18.75"/>
  <cols>
    <col min="2" max="2" width="18.375" customWidth="1"/>
    <col min="3" max="3" width="24.5" customWidth="1"/>
    <col min="4" max="4" width="21" customWidth="1"/>
    <col min="5" max="5" width="15.75" style="26" customWidth="1"/>
    <col min="6" max="6" width="13.375" customWidth="1"/>
    <col min="7" max="7" width="13.875" customWidth="1"/>
    <col min="8" max="8" width="10.25" customWidth="1"/>
    <col min="9" max="9" width="11.75" style="26" customWidth="1"/>
    <col min="10" max="10" width="11.5" customWidth="1"/>
    <col min="11" max="11" width="22.5" customWidth="1"/>
    <col min="12" max="12" width="42.75" customWidth="1"/>
    <col min="13" max="13" width="23.125" customWidth="1"/>
    <col min="16" max="17" width="15.625" customWidth="1"/>
    <col min="19" max="19" width="14.75" customWidth="1"/>
  </cols>
  <sheetData>
    <row r="1" spans="1:20" ht="44.25" customHeight="1">
      <c r="L1" s="64" t="str">
        <f>【基本情報】!B4</f>
        <v>くまモン道場</v>
      </c>
    </row>
    <row r="2" spans="1:20" ht="35.1" customHeight="1">
      <c r="A2" s="180"/>
      <c r="B2" s="183" t="s">
        <v>247</v>
      </c>
      <c r="C2" s="183" t="s">
        <v>248</v>
      </c>
      <c r="D2" s="183" t="s">
        <v>272</v>
      </c>
      <c r="E2" s="183" t="s">
        <v>254</v>
      </c>
      <c r="F2" s="237" t="s">
        <v>107</v>
      </c>
      <c r="G2" s="237"/>
      <c r="H2" s="183" t="s">
        <v>249</v>
      </c>
      <c r="I2" s="183" t="s">
        <v>256</v>
      </c>
      <c r="J2" s="183" t="s">
        <v>66</v>
      </c>
      <c r="K2" s="183" t="s">
        <v>250</v>
      </c>
      <c r="L2" s="183" t="s">
        <v>15</v>
      </c>
      <c r="M2" s="183" t="s">
        <v>251</v>
      </c>
    </row>
    <row r="3" spans="1:20" s="26" customFormat="1" ht="35.1" customHeight="1">
      <c r="A3" s="180" t="s">
        <v>273</v>
      </c>
      <c r="B3" s="182" t="s">
        <v>26</v>
      </c>
      <c r="C3" s="182" t="s">
        <v>274</v>
      </c>
      <c r="D3" s="182" t="s">
        <v>275</v>
      </c>
      <c r="E3" s="184" t="s">
        <v>252</v>
      </c>
      <c r="F3" s="184" t="s">
        <v>235</v>
      </c>
      <c r="G3" s="184" t="s">
        <v>239</v>
      </c>
      <c r="H3" s="183" t="s">
        <v>85</v>
      </c>
      <c r="I3" s="183" t="s">
        <v>261</v>
      </c>
      <c r="J3" s="183" t="s">
        <v>271</v>
      </c>
      <c r="K3" s="183" t="s">
        <v>276</v>
      </c>
      <c r="L3" s="183" t="s">
        <v>277</v>
      </c>
      <c r="M3" s="188" t="s">
        <v>278</v>
      </c>
    </row>
    <row r="4" spans="1:20" ht="35.1" customHeight="1">
      <c r="A4" s="180">
        <v>1</v>
      </c>
      <c r="B4" s="184"/>
      <c r="C4" s="184"/>
      <c r="D4" s="18" ph="1"/>
      <c r="E4" s="184" t="s">
        <v>81</v>
      </c>
      <c r="F4" s="184" t="s">
        <v>81</v>
      </c>
      <c r="G4" s="184" t="s">
        <v>81</v>
      </c>
      <c r="H4" s="183" t="s">
        <v>81</v>
      </c>
      <c r="I4" s="183" t="s">
        <v>81</v>
      </c>
      <c r="J4" s="183" t="s">
        <v>81</v>
      </c>
      <c r="K4" s="184"/>
      <c r="L4" s="184"/>
      <c r="M4" s="185"/>
    </row>
    <row r="5" spans="1:20" ht="35.1" customHeight="1">
      <c r="A5" s="180">
        <v>2</v>
      </c>
      <c r="B5" s="184"/>
      <c r="C5" s="184"/>
      <c r="D5" s="18" ph="1"/>
      <c r="E5" s="184" t="s">
        <v>81</v>
      </c>
      <c r="F5" s="184" t="s">
        <v>81</v>
      </c>
      <c r="G5" s="184" t="s">
        <v>81</v>
      </c>
      <c r="H5" s="183" t="s">
        <v>81</v>
      </c>
      <c r="I5" s="183" t="s">
        <v>81</v>
      </c>
      <c r="J5" s="183" t="s">
        <v>81</v>
      </c>
      <c r="K5" s="184"/>
      <c r="L5" s="184"/>
      <c r="M5" s="184"/>
    </row>
    <row r="6" spans="1:20" ht="35.1" customHeight="1">
      <c r="A6" s="180">
        <v>3</v>
      </c>
      <c r="B6" s="184"/>
      <c r="C6" s="184"/>
      <c r="D6" s="18" ph="1"/>
      <c r="E6" s="184" t="s">
        <v>81</v>
      </c>
      <c r="F6" s="184" t="s">
        <v>81</v>
      </c>
      <c r="G6" s="184" t="s">
        <v>81</v>
      </c>
      <c r="H6" s="183" t="s">
        <v>81</v>
      </c>
      <c r="I6" s="183" t="s">
        <v>81</v>
      </c>
      <c r="J6" s="183" t="s">
        <v>81</v>
      </c>
      <c r="K6" s="184"/>
      <c r="L6" s="184"/>
      <c r="M6" s="185"/>
    </row>
    <row r="7" spans="1:20" ht="35.1" customHeight="1">
      <c r="A7" s="180">
        <v>4</v>
      </c>
      <c r="B7" s="184"/>
      <c r="C7" s="184"/>
      <c r="D7" s="18" ph="1"/>
      <c r="E7" s="184" t="s">
        <v>81</v>
      </c>
      <c r="F7" s="184" t="s">
        <v>81</v>
      </c>
      <c r="G7" s="184" t="s">
        <v>81</v>
      </c>
      <c r="H7" s="183" t="s">
        <v>81</v>
      </c>
      <c r="I7" s="183" t="s">
        <v>81</v>
      </c>
      <c r="J7" s="183" t="s">
        <v>81</v>
      </c>
      <c r="K7" s="184"/>
      <c r="L7" s="184"/>
      <c r="M7" s="184"/>
    </row>
    <row r="8" spans="1:20" ht="35.1" customHeight="1">
      <c r="A8" s="180">
        <v>5</v>
      </c>
      <c r="B8" s="184"/>
      <c r="C8" s="184"/>
      <c r="D8" s="18" ph="1"/>
      <c r="E8" s="184" t="s">
        <v>81</v>
      </c>
      <c r="F8" s="184" t="s">
        <v>81</v>
      </c>
      <c r="G8" s="184" t="s">
        <v>81</v>
      </c>
      <c r="H8" s="183" t="s">
        <v>81</v>
      </c>
      <c r="I8" s="183" t="s">
        <v>81</v>
      </c>
      <c r="J8" s="183" t="s">
        <v>81</v>
      </c>
      <c r="K8" s="184"/>
      <c r="L8" s="183"/>
      <c r="M8" s="185"/>
    </row>
    <row r="9" spans="1:20" ht="35.1" customHeight="1">
      <c r="A9" s="180">
        <v>6</v>
      </c>
      <c r="B9" s="184"/>
      <c r="C9" s="187"/>
      <c r="D9" s="18"/>
      <c r="E9" s="184" t="s">
        <v>81</v>
      </c>
      <c r="F9" s="184" t="s">
        <v>81</v>
      </c>
      <c r="G9" s="184" t="s">
        <v>81</v>
      </c>
      <c r="H9" s="183" t="s">
        <v>81</v>
      </c>
      <c r="I9" s="183" t="s">
        <v>81</v>
      </c>
      <c r="J9" s="183" t="s">
        <v>81</v>
      </c>
      <c r="K9" s="184"/>
      <c r="L9" s="184"/>
      <c r="M9" s="184"/>
    </row>
    <row r="10" spans="1:20" ht="35.1" customHeight="1">
      <c r="A10" s="180">
        <v>7</v>
      </c>
      <c r="B10" s="184"/>
      <c r="C10" s="184"/>
      <c r="D10" s="18" ph="1"/>
      <c r="E10" s="184" t="s">
        <v>81</v>
      </c>
      <c r="F10" s="184" t="s">
        <v>81</v>
      </c>
      <c r="G10" s="184" t="s">
        <v>81</v>
      </c>
      <c r="H10" s="183" t="s">
        <v>81</v>
      </c>
      <c r="I10" s="183" t="s">
        <v>81</v>
      </c>
      <c r="J10" s="183" t="s">
        <v>81</v>
      </c>
      <c r="K10" s="184"/>
      <c r="L10" s="184"/>
      <c r="M10" s="184"/>
      <c r="O10" s="64" t="s">
        <v>255</v>
      </c>
    </row>
    <row r="11" spans="1:20" ht="35.1" customHeight="1">
      <c r="A11" s="180">
        <v>8</v>
      </c>
      <c r="B11" s="184"/>
      <c r="C11" s="184"/>
      <c r="D11" s="18" ph="1"/>
      <c r="E11" s="184" t="s">
        <v>81</v>
      </c>
      <c r="F11" s="184" t="s">
        <v>81</v>
      </c>
      <c r="G11" s="184" t="s">
        <v>81</v>
      </c>
      <c r="H11" s="183" t="s">
        <v>81</v>
      </c>
      <c r="I11" s="183" t="s">
        <v>81</v>
      </c>
      <c r="J11" s="183" t="s">
        <v>81</v>
      </c>
      <c r="K11" s="184"/>
      <c r="L11" s="184"/>
      <c r="M11" s="186"/>
      <c r="O11" s="69" t="s">
        <v>81</v>
      </c>
      <c r="P11" s="69" t="s">
        <v>111</v>
      </c>
      <c r="Q11" s="69" t="s">
        <v>112</v>
      </c>
      <c r="R11" s="69" t="s">
        <v>79</v>
      </c>
      <c r="S11" s="76" t="s">
        <v>257</v>
      </c>
      <c r="T11" s="76" t="s">
        <v>66</v>
      </c>
    </row>
    <row r="12" spans="1:20">
      <c r="O12" s="15" t="s">
        <v>252</v>
      </c>
      <c r="P12" s="69" t="s">
        <v>81</v>
      </c>
      <c r="Q12" s="69" t="s">
        <v>81</v>
      </c>
      <c r="R12" s="69" t="s">
        <v>81</v>
      </c>
      <c r="S12" s="69" t="s">
        <v>81</v>
      </c>
      <c r="T12" s="69" t="s">
        <v>81</v>
      </c>
    </row>
    <row r="13" spans="1:20">
      <c r="O13" s="15" t="s">
        <v>253</v>
      </c>
      <c r="P13" s="69" t="s">
        <v>113</v>
      </c>
      <c r="Q13" s="69" t="s">
        <v>113</v>
      </c>
      <c r="R13" s="69" t="s">
        <v>82</v>
      </c>
      <c r="S13" s="69" t="s">
        <v>258</v>
      </c>
      <c r="T13" s="69" t="s">
        <v>262</v>
      </c>
    </row>
    <row r="14" spans="1:20">
      <c r="P14" s="69" t="s">
        <v>240</v>
      </c>
      <c r="Q14" s="69" t="s">
        <v>242</v>
      </c>
      <c r="R14" s="69" t="s">
        <v>83</v>
      </c>
      <c r="S14" s="69" t="s">
        <v>259</v>
      </c>
      <c r="T14" s="69" t="s">
        <v>263</v>
      </c>
    </row>
    <row r="15" spans="1:20">
      <c r="P15" s="69" t="s">
        <v>241</v>
      </c>
      <c r="Q15" s="69" t="s">
        <v>108</v>
      </c>
      <c r="R15" s="69" t="s">
        <v>84</v>
      </c>
      <c r="S15" s="69" t="s">
        <v>260</v>
      </c>
      <c r="T15" s="69" t="s">
        <v>264</v>
      </c>
    </row>
    <row r="16" spans="1:20">
      <c r="P16" s="69" t="s">
        <v>233</v>
      </c>
      <c r="Q16" s="69" t="s">
        <v>109</v>
      </c>
      <c r="R16" s="69" t="s">
        <v>85</v>
      </c>
      <c r="S16" s="69" t="s">
        <v>261</v>
      </c>
      <c r="T16" s="69" t="s">
        <v>265</v>
      </c>
    </row>
    <row r="17" spans="16:20">
      <c r="P17" s="69" t="s">
        <v>234</v>
      </c>
      <c r="Q17" s="69" t="s">
        <v>108</v>
      </c>
      <c r="T17" s="69" t="s">
        <v>266</v>
      </c>
    </row>
    <row r="18" spans="16:20">
      <c r="P18" s="69" t="s">
        <v>235</v>
      </c>
      <c r="Q18" s="69" t="s">
        <v>109</v>
      </c>
      <c r="T18" s="69" t="s">
        <v>267</v>
      </c>
    </row>
    <row r="19" spans="16:20">
      <c r="P19" s="69" t="s">
        <v>236</v>
      </c>
      <c r="Q19" s="69" t="s">
        <v>110</v>
      </c>
      <c r="T19" s="69" t="s">
        <v>268</v>
      </c>
    </row>
    <row r="20" spans="16:20">
      <c r="P20" s="69" t="s">
        <v>237</v>
      </c>
      <c r="Q20" s="69" t="s">
        <v>238</v>
      </c>
      <c r="T20" s="69" t="s">
        <v>269</v>
      </c>
    </row>
    <row r="21" spans="16:20">
      <c r="Q21" s="69" t="s">
        <v>239</v>
      </c>
      <c r="T21" s="69" t="s">
        <v>270</v>
      </c>
    </row>
    <row r="22" spans="16:20">
      <c r="T22" s="181" t="s">
        <v>271</v>
      </c>
    </row>
  </sheetData>
  <mergeCells count="1">
    <mergeCell ref="F2:G2"/>
  </mergeCells>
  <phoneticPr fontId="3"/>
  <dataValidations count="6">
    <dataValidation type="list" allowBlank="1" showInputMessage="1" showErrorMessage="1" sqref="E3:E11" xr:uid="{FD952FC9-EBDD-4F0E-8472-F3AE34C74CAA}">
      <formula1>$O$11:$O$13</formula1>
    </dataValidation>
    <dataValidation type="list" allowBlank="1" showInputMessage="1" showErrorMessage="1" sqref="F3:F11" xr:uid="{F3517D72-E0F6-4A3B-85FB-CAC31E569010}">
      <formula1>$P$12:$P$20</formula1>
    </dataValidation>
    <dataValidation type="list" allowBlank="1" showInputMessage="1" showErrorMessage="1" sqref="H3:H11" xr:uid="{3D328887-3CB9-40C9-896C-B58A153177CA}">
      <formula1>$R$12:$R$16</formula1>
    </dataValidation>
    <dataValidation type="list" allowBlank="1" showInputMessage="1" showErrorMessage="1" sqref="G3:G11" xr:uid="{D568F442-E241-4246-9248-70465F585859}">
      <formula1>$Q$12:$Q$21</formula1>
    </dataValidation>
    <dataValidation type="list" allowBlank="1" showInputMessage="1" showErrorMessage="1" sqref="I3:I11" xr:uid="{0137C37E-7D40-468F-9829-FBE297ED02DD}">
      <formula1>$S$12:$S$16</formula1>
    </dataValidation>
    <dataValidation type="list" allowBlank="1" showInputMessage="1" showErrorMessage="1" sqref="J3:J11" xr:uid="{02BD1332-2232-4111-BE78-89A225539EF9}">
      <formula1>$T$12:$T$22</formula1>
    </dataValidation>
  </dataValidations>
  <pageMargins left="0.7" right="0.7" top="0.75" bottom="0.75" header="0.3" footer="0.3"/>
  <pageSetup paperSize="9" scale="50" orientation="landscape"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Q43"/>
  <sheetViews>
    <sheetView view="pageBreakPreview" zoomScaleNormal="100" zoomScaleSheetLayoutView="100" workbookViewId="0">
      <selection activeCell="J6" sqref="J5:J6"/>
    </sheetView>
  </sheetViews>
  <sheetFormatPr defaultRowHeight="25.15" customHeight="1"/>
  <cols>
    <col min="1" max="1" width="10.125" bestFit="1" customWidth="1"/>
    <col min="2" max="2" width="11.875" bestFit="1" customWidth="1"/>
    <col min="3" max="3" width="4.375" bestFit="1" customWidth="1"/>
    <col min="4" max="4" width="7" style="26" customWidth="1"/>
    <col min="5" max="5" width="16.625" bestFit="1" customWidth="1"/>
    <col min="6" max="6" width="5" bestFit="1" customWidth="1"/>
    <col min="7" max="7" width="23.875" bestFit="1" customWidth="1"/>
    <col min="8" max="8" width="15.5" bestFit="1" customWidth="1"/>
    <col min="9" max="9" width="10.75" bestFit="1" customWidth="1"/>
  </cols>
  <sheetData>
    <row r="1" spans="1:17" ht="25.15" customHeight="1">
      <c r="A1" s="243" t="s">
        <v>135</v>
      </c>
      <c r="B1" s="243"/>
      <c r="C1" s="243"/>
      <c r="D1" s="243"/>
      <c r="E1" s="243"/>
      <c r="F1" s="243"/>
      <c r="G1" s="243"/>
      <c r="H1" s="243"/>
      <c r="I1" s="61">
        <f ca="1">TODAY()</f>
        <v>44619</v>
      </c>
      <c r="J1" s="60"/>
    </row>
    <row r="2" spans="1:17" ht="25.15" customHeight="1">
      <c r="A2" s="44"/>
      <c r="B2" s="44"/>
      <c r="C2" s="44"/>
      <c r="D2" s="44"/>
      <c r="E2" s="44"/>
      <c r="F2" s="44"/>
      <c r="G2" s="44"/>
      <c r="H2" s="44"/>
      <c r="J2" s="44"/>
    </row>
    <row r="3" spans="1:17" ht="25.15" customHeight="1">
      <c r="A3" s="45" t="s">
        <v>18</v>
      </c>
      <c r="B3" s="244" t="s">
        <v>41</v>
      </c>
      <c r="C3" s="245"/>
      <c r="D3" s="245"/>
      <c r="E3" s="246"/>
      <c r="F3" s="193"/>
      <c r="G3" s="194"/>
      <c r="H3" s="195"/>
      <c r="I3" s="44"/>
      <c r="J3" s="44"/>
    </row>
    <row r="4" spans="1:17" ht="25.15" customHeight="1">
      <c r="A4" s="44"/>
      <c r="B4" s="44"/>
      <c r="C4" s="44"/>
      <c r="D4" s="44"/>
      <c r="E4" s="44"/>
      <c r="F4" s="44"/>
      <c r="G4" s="44"/>
      <c r="H4" s="44"/>
      <c r="I4" s="44"/>
      <c r="J4" s="44"/>
    </row>
    <row r="5" spans="1:17" ht="25.15" customHeight="1">
      <c r="A5" s="45" t="s">
        <v>17</v>
      </c>
      <c r="B5" s="247" t="str">
        <f>【基本情報】!B3</f>
        <v>熊本県空手道連盟</v>
      </c>
      <c r="C5" s="248"/>
      <c r="D5" s="248"/>
      <c r="E5" s="249"/>
      <c r="F5" s="241" t="s">
        <v>15</v>
      </c>
      <c r="G5" s="57" t="str">
        <f>【基本情報】!B6</f>
        <v>〒000-1111</v>
      </c>
    </row>
    <row r="6" spans="1:17" ht="25.15" customHeight="1">
      <c r="A6" s="45" t="s">
        <v>8</v>
      </c>
      <c r="B6" s="247" t="str">
        <f>【基本情報】!B4</f>
        <v>くまモン道場</v>
      </c>
      <c r="C6" s="248"/>
      <c r="D6" s="248"/>
      <c r="E6" s="249"/>
      <c r="F6" s="242"/>
      <c r="G6" s="58" t="str">
        <f>【基本情報】!B7</f>
        <v>熊本県熊本市熊区1-2-3</v>
      </c>
    </row>
    <row r="7" spans="1:17" ht="25.15" customHeight="1">
      <c r="A7" s="45" t="s">
        <v>6</v>
      </c>
      <c r="B7" s="247" t="str">
        <f>【基本情報】!B5</f>
        <v>くまモン</v>
      </c>
      <c r="C7" s="248"/>
      <c r="D7" s="248"/>
      <c r="E7" s="249"/>
      <c r="F7" s="52" t="s">
        <v>16</v>
      </c>
      <c r="G7" s="59" t="str">
        <f>【基本情報】!B8</f>
        <v>090-1111-2222</v>
      </c>
    </row>
    <row r="8" spans="1:17" ht="25.15" customHeight="1">
      <c r="A8" s="44"/>
      <c r="B8" s="44"/>
      <c r="C8" s="44"/>
      <c r="D8" s="44"/>
      <c r="E8" s="250" t="s">
        <v>243</v>
      </c>
      <c r="F8" s="250"/>
      <c r="G8" s="250"/>
      <c r="H8" s="44"/>
    </row>
    <row r="9" spans="1:17" ht="25.15" customHeight="1">
      <c r="A9" s="45" t="s">
        <v>0</v>
      </c>
      <c r="B9" s="45" t="s" ph="1">
        <v>7</v>
      </c>
      <c r="C9" s="45" t="s">
        <v>1</v>
      </c>
      <c r="D9" s="45" t="s">
        <v>122</v>
      </c>
      <c r="E9" s="45" t="s">
        <v>2</v>
      </c>
      <c r="F9" s="45" t="s">
        <v>3</v>
      </c>
      <c r="G9" s="45" t="s">
        <v>4</v>
      </c>
      <c r="H9" s="45" t="s">
        <v>116</v>
      </c>
      <c r="I9" s="98" t="s">
        <v>122</v>
      </c>
      <c r="J9" s="98" t="s">
        <v>126</v>
      </c>
    </row>
    <row r="10" spans="1:17" ht="25.15" customHeight="1">
      <c r="A10" s="45">
        <v>0</v>
      </c>
      <c r="B10" s="46" t="s" ph="1">
        <v>22</v>
      </c>
      <c r="C10" s="46" t="s">
        <v>5</v>
      </c>
      <c r="D10" s="101" t="s">
        <v>123</v>
      </c>
      <c r="E10" s="49">
        <v>38528</v>
      </c>
      <c r="F10" s="47">
        <f ca="1">DATEDIF(E10,$I$1,"Y")</f>
        <v>16</v>
      </c>
      <c r="G10" s="48" t="s">
        <v>32</v>
      </c>
      <c r="H10" s="50" t="s">
        <v>115</v>
      </c>
      <c r="I10" s="64" t="s">
        <v>81</v>
      </c>
      <c r="J10" s="64" t="s">
        <v>81</v>
      </c>
    </row>
    <row r="11" spans="1:17" ht="25.15" customHeight="1">
      <c r="A11" s="51">
        <v>1</v>
      </c>
      <c r="B11" s="62" t="s" ph="1">
        <v>125</v>
      </c>
      <c r="C11" s="65" t="s">
        <v>87</v>
      </c>
      <c r="D11" s="99" t="s">
        <v>123</v>
      </c>
      <c r="E11" s="53">
        <v>33500</v>
      </c>
      <c r="F11" s="63">
        <f ca="1">DATEDIF(E11,$I$1,"Y")</f>
        <v>30</v>
      </c>
      <c r="G11" s="66" t="s">
        <v>117</v>
      </c>
      <c r="H11" s="67" t="s">
        <v>118</v>
      </c>
      <c r="I11" s="98" t="s">
        <v>123</v>
      </c>
      <c r="J11" s="64" t="s">
        <v>87</v>
      </c>
    </row>
    <row r="12" spans="1:17" ht="25.15" customHeight="1">
      <c r="A12" s="51">
        <v>2</v>
      </c>
      <c r="B12" s="62" ph="1"/>
      <c r="C12" s="65" t="s">
        <v>81</v>
      </c>
      <c r="D12" s="100" t="s">
        <v>81</v>
      </c>
      <c r="E12" s="53"/>
      <c r="F12" s="63">
        <f t="shared" ref="F12:F20" ca="1" si="0">DATEDIF(E12,$I$1,"Y")</f>
        <v>122</v>
      </c>
      <c r="G12" s="66" t="s">
        <v>117</v>
      </c>
      <c r="H12" s="67" t="s">
        <v>118</v>
      </c>
      <c r="I12" s="44" t="s">
        <v>124</v>
      </c>
      <c r="J12" s="64" t="s">
        <v>88</v>
      </c>
    </row>
    <row r="13" spans="1:17" ht="25.15" customHeight="1">
      <c r="A13" s="51">
        <v>3</v>
      </c>
      <c r="B13" s="62" ph="1"/>
      <c r="C13" s="65" t="s">
        <v>81</v>
      </c>
      <c r="D13" s="100" t="s">
        <v>81</v>
      </c>
      <c r="E13" s="53"/>
      <c r="F13" s="63">
        <f t="shared" ca="1" si="0"/>
        <v>122</v>
      </c>
      <c r="G13" s="66" t="s">
        <v>117</v>
      </c>
      <c r="H13" s="67" t="s">
        <v>118</v>
      </c>
      <c r="I13" s="64" t="s">
        <v>86</v>
      </c>
    </row>
    <row r="14" spans="1:17" ht="25.15" customHeight="1">
      <c r="A14" s="51">
        <v>4</v>
      </c>
      <c r="B14" s="62" ph="1"/>
      <c r="C14" s="65" t="s">
        <v>81</v>
      </c>
      <c r="D14" s="100" t="s">
        <v>81</v>
      </c>
      <c r="E14" s="53"/>
      <c r="F14" s="63">
        <f t="shared" ca="1" si="0"/>
        <v>122</v>
      </c>
      <c r="G14" s="66" t="s">
        <v>117</v>
      </c>
      <c r="H14" s="67" t="s">
        <v>118</v>
      </c>
      <c r="I14" s="97" t="s">
        <v>121</v>
      </c>
    </row>
    <row r="15" spans="1:17" ht="25.15" customHeight="1">
      <c r="A15" s="51">
        <v>5</v>
      </c>
      <c r="B15" s="62" ph="1"/>
      <c r="C15" s="65" t="s">
        <v>81</v>
      </c>
      <c r="D15" s="100" t="s">
        <v>81</v>
      </c>
      <c r="E15" s="53"/>
      <c r="F15" s="63">
        <f t="shared" ca="1" si="0"/>
        <v>122</v>
      </c>
      <c r="G15" s="66" t="s">
        <v>117</v>
      </c>
      <c r="H15" s="67" t="s">
        <v>118</v>
      </c>
    </row>
    <row r="16" spans="1:17" ht="25.15" customHeight="1">
      <c r="A16" s="51">
        <v>6</v>
      </c>
      <c r="B16" s="62" ph="1"/>
      <c r="C16" s="65" t="s">
        <v>81</v>
      </c>
      <c r="D16" s="100" t="s">
        <v>81</v>
      </c>
      <c r="E16" s="53"/>
      <c r="F16" s="63">
        <f t="shared" ca="1" si="0"/>
        <v>122</v>
      </c>
      <c r="G16" s="66" t="s">
        <v>117</v>
      </c>
      <c r="H16" s="67" t="s">
        <v>118</v>
      </c>
      <c r="J16" s="164"/>
      <c r="K16" s="164"/>
      <c r="L16" s="164"/>
      <c r="M16" s="164"/>
      <c r="N16" s="164"/>
      <c r="O16" s="164"/>
      <c r="P16" s="164"/>
      <c r="Q16" s="164"/>
    </row>
    <row r="17" spans="1:17" ht="25.15" customHeight="1">
      <c r="A17" s="51">
        <v>7</v>
      </c>
      <c r="B17" s="62" ph="1"/>
      <c r="C17" s="65" t="s">
        <v>81</v>
      </c>
      <c r="D17" s="100" t="s">
        <v>81</v>
      </c>
      <c r="E17" s="53"/>
      <c r="F17" s="63">
        <f t="shared" ca="1" si="0"/>
        <v>122</v>
      </c>
      <c r="G17" s="66" t="s">
        <v>117</v>
      </c>
      <c r="H17" s="67" t="s">
        <v>118</v>
      </c>
      <c r="J17" s="164"/>
      <c r="K17" s="164"/>
      <c r="L17" s="164"/>
      <c r="M17" s="164"/>
      <c r="N17" s="164"/>
      <c r="O17" s="164"/>
      <c r="P17" s="164"/>
      <c r="Q17" s="164"/>
    </row>
    <row r="18" spans="1:17" ht="25.15" customHeight="1">
      <c r="A18" s="51">
        <v>8</v>
      </c>
      <c r="B18" s="62" ph="1"/>
      <c r="C18" s="65" t="s">
        <v>81</v>
      </c>
      <c r="D18" s="100" t="s">
        <v>81</v>
      </c>
      <c r="E18" s="53"/>
      <c r="F18" s="63">
        <f t="shared" ca="1" si="0"/>
        <v>122</v>
      </c>
      <c r="G18" s="66" t="s">
        <v>117</v>
      </c>
      <c r="H18" s="67" t="s">
        <v>118</v>
      </c>
      <c r="J18" s="164"/>
      <c r="K18" s="164"/>
      <c r="L18" s="164"/>
      <c r="M18" s="164"/>
      <c r="N18" s="164"/>
      <c r="O18" s="164"/>
      <c r="P18" s="164"/>
      <c r="Q18" s="164"/>
    </row>
    <row r="19" spans="1:17" ht="25.15" customHeight="1">
      <c r="A19" s="51">
        <v>9</v>
      </c>
      <c r="B19" s="62" ph="1"/>
      <c r="C19" s="65" t="s">
        <v>81</v>
      </c>
      <c r="D19" s="100" t="s">
        <v>81</v>
      </c>
      <c r="E19" s="53"/>
      <c r="F19" s="63">
        <f t="shared" ca="1" si="0"/>
        <v>122</v>
      </c>
      <c r="G19" s="66" t="s">
        <v>117</v>
      </c>
      <c r="H19" s="67" t="s">
        <v>118</v>
      </c>
      <c r="J19" s="257"/>
      <c r="K19" s="257"/>
      <c r="L19" s="257"/>
      <c r="M19" s="257"/>
      <c r="N19" s="257"/>
      <c r="O19" s="257"/>
      <c r="P19" s="257"/>
      <c r="Q19" s="257"/>
    </row>
    <row r="20" spans="1:17" ht="25.15" customHeight="1">
      <c r="A20" s="51">
        <v>10</v>
      </c>
      <c r="B20" s="62" ph="1"/>
      <c r="C20" s="65" t="s">
        <v>81</v>
      </c>
      <c r="D20" s="100" t="s">
        <v>81</v>
      </c>
      <c r="E20" s="53"/>
      <c r="F20" s="63">
        <f t="shared" ca="1" si="0"/>
        <v>122</v>
      </c>
      <c r="G20" s="66" t="s">
        <v>117</v>
      </c>
      <c r="H20" s="67" t="s">
        <v>118</v>
      </c>
      <c r="J20" s="164"/>
      <c r="K20" s="164"/>
      <c r="L20" s="164"/>
      <c r="M20" s="164"/>
      <c r="N20" s="164"/>
      <c r="O20" s="164"/>
      <c r="P20" s="164"/>
      <c r="Q20" s="164"/>
    </row>
    <row r="21" spans="1:17" ht="25.15" customHeight="1">
      <c r="J21" s="164"/>
      <c r="K21" s="164"/>
      <c r="L21" s="164"/>
      <c r="M21" s="164"/>
      <c r="N21" s="164"/>
      <c r="O21" s="164"/>
      <c r="P21" s="164"/>
      <c r="Q21" s="164"/>
    </row>
    <row r="22" spans="1:17" ht="25.15" customHeight="1">
      <c r="A22" s="41" t="s">
        <v>58</v>
      </c>
      <c r="B22" s="251" t="s">
        <v>59</v>
      </c>
      <c r="C22" s="252"/>
      <c r="D22" s="253"/>
      <c r="E22" s="41" t="s">
        <v>10</v>
      </c>
      <c r="F22" s="41" t="s">
        <v>11</v>
      </c>
      <c r="G22" s="41" t="s">
        <v>23</v>
      </c>
      <c r="J22" s="164"/>
      <c r="K22" s="164"/>
      <c r="L22" s="164"/>
      <c r="M22" s="164"/>
      <c r="N22" s="164"/>
      <c r="O22" s="164"/>
      <c r="P22" s="164"/>
      <c r="Q22" s="164"/>
    </row>
    <row r="23" spans="1:17" ht="25.15" customHeight="1">
      <c r="A23" s="40" t="s">
        <v>40</v>
      </c>
      <c r="B23" s="254" t="s">
        <v>114</v>
      </c>
      <c r="C23" s="255"/>
      <c r="D23" s="256"/>
      <c r="E23" s="54">
        <v>5000</v>
      </c>
      <c r="F23" s="42"/>
      <c r="G23" s="55">
        <f t="shared" ref="G23" si="1">E23*F23</f>
        <v>0</v>
      </c>
      <c r="J23" s="164"/>
      <c r="K23" s="164"/>
      <c r="L23" s="164"/>
      <c r="M23" s="164"/>
      <c r="N23" s="164"/>
      <c r="O23" s="164"/>
      <c r="P23" s="164"/>
      <c r="Q23" s="164"/>
    </row>
    <row r="24" spans="1:17" ht="25.15" customHeight="1">
      <c r="A24" s="238" t="s">
        <v>12</v>
      </c>
      <c r="B24" s="239"/>
      <c r="C24" s="239"/>
      <c r="D24" s="239"/>
      <c r="E24" s="240"/>
      <c r="F24" s="43">
        <f>SUM(F23:F23)</f>
        <v>0</v>
      </c>
      <c r="G24" s="56">
        <f>SUM(G23:G23)</f>
        <v>0</v>
      </c>
      <c r="J24" s="257"/>
      <c r="K24" s="257"/>
      <c r="L24" s="257"/>
      <c r="M24" s="257"/>
      <c r="N24" s="257"/>
      <c r="O24" s="257"/>
      <c r="P24" s="257"/>
      <c r="Q24" s="257"/>
    </row>
    <row r="25" spans="1:17" s="26" customFormat="1" ht="25.15" customHeight="1">
      <c r="A25" s="166"/>
      <c r="B25" s="166"/>
      <c r="C25" s="166"/>
      <c r="D25" s="166"/>
      <c r="E25" s="166"/>
      <c r="F25" s="166"/>
      <c r="G25" s="167"/>
      <c r="J25" s="165"/>
      <c r="K25" s="165"/>
      <c r="L25" s="165"/>
      <c r="M25" s="165"/>
      <c r="N25" s="165"/>
      <c r="O25" s="165"/>
      <c r="P25" s="165"/>
      <c r="Q25" s="165"/>
    </row>
    <row r="26" spans="1:17" s="26" customFormat="1" ht="25.15" customHeight="1">
      <c r="A26" s="168"/>
      <c r="B26" s="168"/>
      <c r="C26" s="168"/>
      <c r="D26" s="168"/>
      <c r="E26" s="168"/>
      <c r="F26" s="168"/>
      <c r="G26" s="169"/>
      <c r="J26" s="165"/>
      <c r="K26" s="165"/>
      <c r="L26" s="165"/>
      <c r="M26" s="165"/>
      <c r="N26" s="165"/>
      <c r="O26" s="165"/>
      <c r="P26" s="165"/>
      <c r="Q26" s="165"/>
    </row>
    <row r="27" spans="1:17" s="26" customFormat="1" ht="25.15" customHeight="1">
      <c r="A27" s="168"/>
      <c r="B27" s="168"/>
      <c r="C27" s="168"/>
      <c r="D27" s="168"/>
      <c r="E27" s="168"/>
      <c r="F27" s="168"/>
      <c r="G27" s="169"/>
      <c r="J27" s="165"/>
      <c r="K27" s="165"/>
      <c r="L27" s="165"/>
      <c r="M27" s="165"/>
      <c r="N27" s="165"/>
      <c r="O27" s="165"/>
      <c r="P27" s="165"/>
      <c r="Q27" s="165"/>
    </row>
    <row r="28" spans="1:17" s="26" customFormat="1" ht="25.15" customHeight="1">
      <c r="A28" s="168"/>
      <c r="B28" s="168"/>
      <c r="C28" s="168"/>
      <c r="D28" s="168"/>
      <c r="E28" s="168"/>
      <c r="F28" s="168"/>
      <c r="G28" s="169"/>
      <c r="J28" s="165"/>
      <c r="K28" s="165"/>
      <c r="L28" s="165"/>
      <c r="M28" s="165"/>
      <c r="N28" s="165"/>
      <c r="O28" s="165"/>
      <c r="P28" s="165"/>
      <c r="Q28" s="165"/>
    </row>
    <row r="29" spans="1:17" s="26" customFormat="1" ht="25.15" customHeight="1">
      <c r="A29" s="168"/>
      <c r="B29" s="168"/>
      <c r="C29" s="168"/>
      <c r="D29" s="168"/>
      <c r="E29" s="168"/>
      <c r="F29" s="168"/>
      <c r="G29" s="169"/>
      <c r="J29" s="165"/>
      <c r="K29" s="165"/>
      <c r="L29" s="165"/>
      <c r="M29" s="165"/>
      <c r="N29" s="165"/>
      <c r="O29" s="165"/>
      <c r="P29" s="165"/>
      <c r="Q29" s="165"/>
    </row>
    <row r="30" spans="1:17" ht="25.15" customHeight="1">
      <c r="A30" s="257" t="s">
        <v>217</v>
      </c>
      <c r="B30" s="257"/>
      <c r="C30" s="257"/>
      <c r="D30" s="257"/>
      <c r="E30" s="257"/>
      <c r="F30" s="257"/>
      <c r="G30" s="257"/>
      <c r="J30" s="164"/>
      <c r="K30" s="164"/>
      <c r="L30" s="164"/>
      <c r="M30" s="164"/>
      <c r="N30" s="164"/>
      <c r="O30" s="164"/>
      <c r="P30" s="164"/>
      <c r="Q30" s="164"/>
    </row>
    <row r="31" spans="1:17" ht="25.15" customHeight="1">
      <c r="A31" s="26" t="s">
        <v>216</v>
      </c>
      <c r="B31" s="26"/>
      <c r="D31" s="26" t="s">
        <v>216</v>
      </c>
      <c r="E31" s="26"/>
      <c r="G31" s="26" t="s">
        <v>216</v>
      </c>
      <c r="H31" s="26"/>
      <c r="J31" s="164"/>
      <c r="K31" s="164"/>
      <c r="L31" s="164"/>
      <c r="M31" s="164"/>
      <c r="N31" s="164"/>
      <c r="O31" s="164"/>
      <c r="P31" s="164"/>
      <c r="Q31" s="164"/>
    </row>
    <row r="32" spans="1:17" ht="25.15" customHeight="1">
      <c r="A32" s="153"/>
      <c r="B32" s="154"/>
      <c r="D32" s="153"/>
      <c r="E32" s="154"/>
      <c r="G32" s="160"/>
      <c r="H32" s="155"/>
    </row>
    <row r="33" spans="1:8" ht="25.15" customHeight="1">
      <c r="A33" s="155"/>
      <c r="B33" s="156"/>
      <c r="D33" s="155"/>
      <c r="E33" s="156"/>
      <c r="G33" s="161"/>
      <c r="H33" s="155"/>
    </row>
    <row r="34" spans="1:8" ht="25.15" customHeight="1">
      <c r="A34" s="258" t="s">
        <v>215</v>
      </c>
      <c r="B34" s="259"/>
      <c r="D34" s="258" t="s">
        <v>215</v>
      </c>
      <c r="E34" s="259"/>
      <c r="G34" s="163" t="s">
        <v>215</v>
      </c>
      <c r="H34" s="159"/>
    </row>
    <row r="35" spans="1:8" ht="25.15" customHeight="1">
      <c r="A35" s="155"/>
      <c r="B35" s="156"/>
      <c r="D35" s="155"/>
      <c r="E35" s="156"/>
      <c r="G35" s="161"/>
      <c r="H35" s="155"/>
    </row>
    <row r="36" spans="1:8" ht="25.15" customHeight="1">
      <c r="A36" s="157"/>
      <c r="B36" s="158"/>
      <c r="D36" s="157"/>
      <c r="E36" s="158"/>
      <c r="G36" s="162"/>
      <c r="H36" s="155"/>
    </row>
    <row r="38" spans="1:8" ht="25.15" customHeight="1">
      <c r="A38" s="26" t="s">
        <v>216</v>
      </c>
      <c r="B38" s="26"/>
      <c r="D38" s="26" t="s">
        <v>216</v>
      </c>
      <c r="E38" s="26"/>
      <c r="G38" s="26" t="s">
        <v>216</v>
      </c>
    </row>
    <row r="39" spans="1:8" ht="25.15" customHeight="1">
      <c r="A39" s="153"/>
      <c r="B39" s="154"/>
      <c r="D39" s="153"/>
      <c r="E39" s="154"/>
      <c r="G39" s="160"/>
    </row>
    <row r="40" spans="1:8" ht="25.15" customHeight="1">
      <c r="A40" s="155"/>
      <c r="B40" s="156"/>
      <c r="D40" s="155"/>
      <c r="E40" s="156"/>
      <c r="G40" s="161"/>
    </row>
    <row r="41" spans="1:8" ht="25.15" customHeight="1">
      <c r="A41" s="258" t="s">
        <v>215</v>
      </c>
      <c r="B41" s="259"/>
      <c r="D41" s="258" t="s">
        <v>215</v>
      </c>
      <c r="E41" s="259"/>
      <c r="G41" s="163" t="s">
        <v>215</v>
      </c>
    </row>
    <row r="42" spans="1:8" ht="25.15" customHeight="1">
      <c r="A42" s="155"/>
      <c r="B42" s="156"/>
      <c r="D42" s="155"/>
      <c r="E42" s="156"/>
      <c r="G42" s="161"/>
    </row>
    <row r="43" spans="1:8" ht="25.15" customHeight="1">
      <c r="A43" s="157"/>
      <c r="B43" s="158"/>
      <c r="D43" s="157"/>
      <c r="E43" s="158"/>
      <c r="G43" s="162"/>
    </row>
  </sheetData>
  <mergeCells count="23">
    <mergeCell ref="A41:B41"/>
    <mergeCell ref="D41:E41"/>
    <mergeCell ref="A30:G30"/>
    <mergeCell ref="A34:B34"/>
    <mergeCell ref="D34:E34"/>
    <mergeCell ref="J19:K19"/>
    <mergeCell ref="L19:M19"/>
    <mergeCell ref="N19:O19"/>
    <mergeCell ref="P19:Q19"/>
    <mergeCell ref="J24:K24"/>
    <mergeCell ref="L24:M24"/>
    <mergeCell ref="N24:O24"/>
    <mergeCell ref="P24:Q24"/>
    <mergeCell ref="A24:E24"/>
    <mergeCell ref="F5:F6"/>
    <mergeCell ref="A1:H1"/>
    <mergeCell ref="B3:E3"/>
    <mergeCell ref="B5:E5"/>
    <mergeCell ref="B6:E6"/>
    <mergeCell ref="B7:E7"/>
    <mergeCell ref="E8:G8"/>
    <mergeCell ref="B22:D22"/>
    <mergeCell ref="B23:D23"/>
  </mergeCells>
  <phoneticPr fontId="5" type="Hiragana" alignment="distributed"/>
  <dataValidations count="2">
    <dataValidation type="list" allowBlank="1" showInputMessage="1" showErrorMessage="1" sqref="D10:D20" xr:uid="{00000000-0002-0000-0500-000000000000}">
      <formula1>$I$11:$I$12</formula1>
    </dataValidation>
    <dataValidation type="list" allowBlank="1" showInputMessage="1" showErrorMessage="1" sqref="C11:C20" xr:uid="{00000000-0002-0000-0500-000001000000}">
      <formula1>$J$10:$J$12</formula1>
    </dataValidation>
  </dataValidations>
  <printOptions horizontalCentered="1"/>
  <pageMargins left="0.23622047244094491" right="0.23622047244094491" top="0.74803149606299213" bottom="0.74803149606299213" header="0.31496062992125984" footer="0.31496062992125984"/>
  <pageSetup paperSize="9" scale="96" fitToHeight="0" orientation="portrait" verticalDpi="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R48"/>
  <sheetViews>
    <sheetView view="pageBreakPreview" zoomScaleNormal="100" zoomScaleSheetLayoutView="100" workbookViewId="0">
      <selection activeCell="F4" sqref="F4"/>
    </sheetView>
  </sheetViews>
  <sheetFormatPr defaultColWidth="11.625" defaultRowHeight="20.100000000000001" customHeight="1"/>
  <cols>
    <col min="1" max="3" width="10.75" style="1" customWidth="1"/>
    <col min="4" max="4" width="2.875" style="1" customWidth="1"/>
    <col min="5" max="7" width="10.75" style="1" customWidth="1"/>
    <col min="8" max="8" width="15" style="1" customWidth="1"/>
    <col min="9" max="16384" width="11.625" style="1"/>
  </cols>
  <sheetData>
    <row r="1" spans="1:18" ht="20.100000000000001" customHeight="1">
      <c r="A1" s="285" t="s">
        <v>31</v>
      </c>
      <c r="B1" s="285"/>
      <c r="C1" s="285"/>
      <c r="D1" s="285"/>
      <c r="E1" s="285"/>
      <c r="F1" s="285"/>
      <c r="G1" s="285"/>
      <c r="H1" s="285"/>
      <c r="I1" s="1" t="s">
        <v>42</v>
      </c>
    </row>
    <row r="2" spans="1:18" ht="20.100000000000001" customHeight="1">
      <c r="I2" s="29" t="s">
        <v>43</v>
      </c>
      <c r="J2" s="30"/>
      <c r="K2" s="30"/>
    </row>
    <row r="3" spans="1:18" ht="20.100000000000001" customHeight="1">
      <c r="A3" s="286" t="s">
        <v>44</v>
      </c>
      <c r="B3" s="287"/>
      <c r="C3" s="288"/>
      <c r="D3" s="13"/>
      <c r="E3" s="13" t="s">
        <v>19</v>
      </c>
      <c r="F3" s="5" t="s">
        <v>41</v>
      </c>
      <c r="I3" s="28" t="s">
        <v>45</v>
      </c>
      <c r="J3" s="27"/>
      <c r="K3" s="27"/>
    </row>
    <row r="4" spans="1:18" ht="20.100000000000001" customHeight="1">
      <c r="A4" s="7"/>
      <c r="B4" s="3"/>
      <c r="C4" s="8"/>
      <c r="D4" s="24"/>
      <c r="E4" s="13" t="s">
        <v>9</v>
      </c>
      <c r="F4" s="5" t="str">
        <f>【基本情報】!B3</f>
        <v>熊本県空手道連盟</v>
      </c>
      <c r="I4" s="1" t="s">
        <v>46</v>
      </c>
    </row>
    <row r="5" spans="1:18" ht="20.100000000000001" customHeight="1">
      <c r="A5" s="7"/>
      <c r="B5" s="3"/>
      <c r="C5" s="8"/>
      <c r="D5" s="24"/>
      <c r="E5" s="13" t="s">
        <v>8</v>
      </c>
      <c r="F5" s="5" t="str">
        <f>【基本情報】!B4</f>
        <v>くまモン道場</v>
      </c>
      <c r="H5" s="5"/>
      <c r="I5" s="31" t="s">
        <v>47</v>
      </c>
    </row>
    <row r="6" spans="1:18" ht="20.100000000000001" customHeight="1">
      <c r="A6" s="7"/>
      <c r="B6" s="3"/>
      <c r="C6" s="8"/>
      <c r="D6" s="24"/>
      <c r="E6" s="13" t="s">
        <v>6</v>
      </c>
      <c r="F6" s="5" t="str">
        <f>【基本情報】!B5</f>
        <v>くまモン</v>
      </c>
      <c r="H6" s="5"/>
      <c r="I6" s="22" t="s">
        <v>48</v>
      </c>
      <c r="L6" s="30"/>
      <c r="M6" s="27"/>
      <c r="N6" s="27"/>
      <c r="O6" s="27"/>
      <c r="P6" s="27"/>
      <c r="Q6" s="27"/>
      <c r="R6" s="27"/>
    </row>
    <row r="7" spans="1:18" ht="20.100000000000001" customHeight="1">
      <c r="A7" s="7"/>
      <c r="B7" s="3"/>
      <c r="C7" s="8"/>
      <c r="D7" s="24"/>
      <c r="E7" s="14" t="s">
        <v>15</v>
      </c>
      <c r="F7" s="1" t="str">
        <f>【基本情報】!B6</f>
        <v>〒000-1111</v>
      </c>
      <c r="H7" s="5"/>
      <c r="I7" s="22" t="s">
        <v>92</v>
      </c>
      <c r="L7" s="27"/>
      <c r="M7" s="27"/>
      <c r="N7" s="27"/>
      <c r="O7" s="27"/>
      <c r="P7" s="27"/>
      <c r="Q7" s="27"/>
      <c r="R7" s="27"/>
    </row>
    <row r="8" spans="1:18" ht="20.100000000000001" customHeight="1">
      <c r="A8" s="7"/>
      <c r="B8" s="3"/>
      <c r="C8" s="8"/>
      <c r="D8" s="24"/>
      <c r="E8" s="15"/>
      <c r="F8" s="289" t="str">
        <f>【基本情報】!B7</f>
        <v>熊本県熊本市熊区1-2-3</v>
      </c>
      <c r="G8" s="289"/>
      <c r="H8" s="289"/>
      <c r="I8" s="1" t="s">
        <v>49</v>
      </c>
    </row>
    <row r="9" spans="1:18" ht="20.100000000000001" customHeight="1">
      <c r="A9" s="7"/>
      <c r="B9" s="3"/>
      <c r="C9" s="8"/>
      <c r="D9" s="24"/>
      <c r="E9" s="13" t="s">
        <v>16</v>
      </c>
      <c r="F9" s="5" t="str">
        <f>【基本情報】!B8</f>
        <v>090-1111-2222</v>
      </c>
      <c r="H9" s="5"/>
      <c r="I9" s="1" t="s">
        <v>50</v>
      </c>
    </row>
    <row r="10" spans="1:18" ht="20.100000000000001" customHeight="1">
      <c r="A10" s="7"/>
      <c r="B10" s="3"/>
      <c r="C10" s="8"/>
      <c r="D10" s="24"/>
      <c r="E10" s="13"/>
      <c r="F10" s="5"/>
      <c r="H10" s="5"/>
    </row>
    <row r="11" spans="1:18" ht="20.100000000000001" customHeight="1">
      <c r="A11" s="7"/>
      <c r="B11" s="3"/>
      <c r="C11" s="8"/>
      <c r="D11" s="24"/>
      <c r="E11" s="290" t="s">
        <v>33</v>
      </c>
      <c r="F11" s="290"/>
      <c r="G11" s="290"/>
      <c r="H11" s="5"/>
    </row>
    <row r="12" spans="1:18" ht="20.100000000000001" customHeight="1">
      <c r="A12" s="7"/>
      <c r="B12" s="3"/>
      <c r="C12" s="8"/>
      <c r="D12" s="24"/>
      <c r="E12" s="16" t="s">
        <v>51</v>
      </c>
      <c r="F12" s="16"/>
      <c r="G12" s="16"/>
      <c r="H12" s="5"/>
      <c r="I12" s="1" t="s">
        <v>52</v>
      </c>
    </row>
    <row r="13" spans="1:18" ht="20.100000000000001" customHeight="1">
      <c r="A13" s="7"/>
      <c r="B13" s="3"/>
      <c r="C13" s="8"/>
      <c r="D13" s="24"/>
      <c r="E13" s="16" t="s">
        <v>53</v>
      </c>
      <c r="F13" s="16"/>
      <c r="G13" s="16"/>
      <c r="H13" s="5"/>
      <c r="I13" s="1" t="s">
        <v>54</v>
      </c>
    </row>
    <row r="14" spans="1:18" ht="20.100000000000001" customHeight="1">
      <c r="A14" s="7"/>
      <c r="B14" s="3"/>
      <c r="C14" s="8"/>
      <c r="D14" s="24"/>
      <c r="E14" s="16" t="s">
        <v>55</v>
      </c>
      <c r="F14" s="16"/>
      <c r="G14" s="16"/>
      <c r="H14" s="5"/>
      <c r="I14" s="1" t="s">
        <v>56</v>
      </c>
    </row>
    <row r="15" spans="1:18" ht="20.100000000000001" customHeight="1">
      <c r="A15" s="7"/>
      <c r="B15" s="3"/>
      <c r="C15" s="8"/>
      <c r="D15" s="24"/>
      <c r="E15" s="290" t="s">
        <v>14</v>
      </c>
      <c r="F15" s="290"/>
      <c r="G15" s="290"/>
      <c r="H15" s="5"/>
      <c r="I15" s="22"/>
    </row>
    <row r="16" spans="1:18" ht="20.100000000000001" customHeight="1" thickBot="1">
      <c r="A16" s="7"/>
      <c r="B16" s="3"/>
      <c r="C16" s="8"/>
      <c r="D16" s="24"/>
      <c r="E16" s="16" t="s">
        <v>57</v>
      </c>
      <c r="F16" s="16"/>
      <c r="G16" s="16"/>
      <c r="H16" s="5"/>
      <c r="J16" s="22"/>
      <c r="K16" s="22"/>
    </row>
    <row r="17" spans="1:17" s="32" customFormat="1" ht="20.100000000000001" customHeight="1">
      <c r="A17" s="297" t="s">
        <v>193</v>
      </c>
      <c r="B17" s="298"/>
      <c r="C17" s="298"/>
      <c r="D17" s="298"/>
      <c r="E17" s="299"/>
      <c r="F17" s="16"/>
      <c r="G17" s="16"/>
      <c r="H17" s="5"/>
      <c r="J17" s="22"/>
      <c r="K17" s="22"/>
    </row>
    <row r="18" spans="1:17" s="32" customFormat="1" ht="20.100000000000001" customHeight="1">
      <c r="A18" s="291"/>
      <c r="B18" s="292"/>
      <c r="C18" s="292"/>
      <c r="D18" s="292"/>
      <c r="E18" s="293"/>
      <c r="F18" s="300" t="s">
        <v>191</v>
      </c>
      <c r="G18" s="301"/>
      <c r="H18" s="301"/>
      <c r="J18" s="22"/>
      <c r="K18" s="22"/>
    </row>
    <row r="19" spans="1:17" s="32" customFormat="1" ht="20.100000000000001" customHeight="1">
      <c r="A19" s="291"/>
      <c r="B19" s="292"/>
      <c r="C19" s="292"/>
      <c r="D19" s="292"/>
      <c r="E19" s="293"/>
      <c r="F19" s="16" t="s">
        <v>192</v>
      </c>
      <c r="G19" s="16"/>
      <c r="H19" s="5"/>
      <c r="J19" s="22"/>
      <c r="K19" s="22"/>
    </row>
    <row r="20" spans="1:17" s="32" customFormat="1" ht="20.100000000000001" customHeight="1">
      <c r="A20" s="291"/>
      <c r="B20" s="292"/>
      <c r="C20" s="292"/>
      <c r="D20" s="292"/>
      <c r="E20" s="293"/>
      <c r="F20" s="16"/>
      <c r="G20" s="16"/>
      <c r="H20" s="5"/>
      <c r="J20" s="22"/>
      <c r="K20" s="22"/>
    </row>
    <row r="21" spans="1:17" s="32" customFormat="1" ht="20.100000000000001" customHeight="1">
      <c r="A21" s="291"/>
      <c r="B21" s="292"/>
      <c r="C21" s="292"/>
      <c r="D21" s="292"/>
      <c r="E21" s="293"/>
      <c r="F21" s="16" t="s">
        <v>204</v>
      </c>
      <c r="G21" s="16"/>
      <c r="H21" s="5"/>
      <c r="I21" s="129" t="s">
        <v>196</v>
      </c>
      <c r="J21" s="129"/>
      <c r="K21" s="129"/>
      <c r="L21" s="129"/>
      <c r="M21" s="129"/>
    </row>
    <row r="22" spans="1:17" s="32" customFormat="1" ht="20.100000000000001" customHeight="1">
      <c r="A22" s="291"/>
      <c r="B22" s="292"/>
      <c r="C22" s="292"/>
      <c r="D22" s="292"/>
      <c r="E22" s="293"/>
      <c r="F22" s="16" t="s">
        <v>205</v>
      </c>
      <c r="G22" s="16"/>
      <c r="H22" s="5"/>
      <c r="I22" s="129" t="s">
        <v>211</v>
      </c>
      <c r="J22" s="129"/>
      <c r="K22" s="129"/>
      <c r="L22" s="129"/>
      <c r="M22" s="129"/>
    </row>
    <row r="23" spans="1:17" ht="20.100000000000001" customHeight="1">
      <c r="A23" s="291"/>
      <c r="B23" s="292"/>
      <c r="C23" s="292"/>
      <c r="D23" s="292"/>
      <c r="E23" s="293"/>
      <c r="F23" s="1" t="s">
        <v>206</v>
      </c>
      <c r="H23" s="5"/>
      <c r="I23" s="129" t="s">
        <v>197</v>
      </c>
      <c r="J23" s="129"/>
      <c r="K23" s="129"/>
      <c r="L23" s="129"/>
      <c r="M23" s="129"/>
    </row>
    <row r="24" spans="1:17" ht="20.100000000000001" customHeight="1" thickBot="1">
      <c r="A24" s="294"/>
      <c r="B24" s="295"/>
      <c r="C24" s="295"/>
      <c r="D24" s="295"/>
      <c r="E24" s="296"/>
      <c r="F24" s="2"/>
      <c r="G24" s="5"/>
      <c r="H24" s="5"/>
    </row>
    <row r="25" spans="1:17" ht="20.100000000000001" customHeight="1">
      <c r="A25" s="136" t="s">
        <v>58</v>
      </c>
      <c r="B25" s="309" t="s">
        <v>59</v>
      </c>
      <c r="C25" s="309"/>
      <c r="D25" s="309"/>
      <c r="E25" s="309"/>
      <c r="F25" s="25" t="s">
        <v>10</v>
      </c>
      <c r="G25" s="25" t="s">
        <v>11</v>
      </c>
      <c r="H25" s="25" t="s">
        <v>23</v>
      </c>
    </row>
    <row r="26" spans="1:17" ht="20.100000000000001" customHeight="1">
      <c r="A26" s="305" t="s">
        <v>40</v>
      </c>
      <c r="B26" s="310" t="s">
        <v>91</v>
      </c>
      <c r="C26" s="311"/>
      <c r="D26" s="311"/>
      <c r="E26" s="312"/>
      <c r="F26" s="36">
        <v>5000</v>
      </c>
      <c r="G26" s="33"/>
      <c r="H26" s="34">
        <f>F26*G26</f>
        <v>0</v>
      </c>
      <c r="L26" s="22"/>
      <c r="M26" s="22"/>
      <c r="N26" s="22"/>
      <c r="O26" s="22"/>
    </row>
    <row r="27" spans="1:17" ht="20.100000000000001" customHeight="1">
      <c r="A27" s="305"/>
      <c r="B27" s="306" t="s">
        <v>136</v>
      </c>
      <c r="C27" s="307"/>
      <c r="D27" s="307"/>
      <c r="E27" s="308"/>
      <c r="F27" s="37">
        <v>5000</v>
      </c>
      <c r="G27" s="38"/>
      <c r="H27" s="34">
        <f>F27*G27</f>
        <v>0</v>
      </c>
    </row>
    <row r="28" spans="1:17" ht="20.100000000000001" customHeight="1">
      <c r="A28" s="150" t="s">
        <v>208</v>
      </c>
      <c r="B28" s="313" t="s">
        <v>212</v>
      </c>
      <c r="C28" s="314"/>
      <c r="D28" s="314"/>
      <c r="E28" s="315"/>
      <c r="F28" s="35">
        <v>5000</v>
      </c>
      <c r="G28" s="33"/>
      <c r="H28" s="34">
        <f t="shared" ref="H28:H29" si="0">F28*G28</f>
        <v>0</v>
      </c>
      <c r="I28" s="152" t="s">
        <v>244</v>
      </c>
      <c r="J28" s="151"/>
      <c r="K28" s="151"/>
      <c r="L28" s="151"/>
      <c r="M28" s="151"/>
      <c r="N28" s="151"/>
      <c r="O28" s="151"/>
      <c r="P28" s="32"/>
      <c r="Q28" s="32"/>
    </row>
    <row r="29" spans="1:17" ht="20.100000000000001" customHeight="1">
      <c r="A29" s="138" t="s">
        <v>207</v>
      </c>
      <c r="B29" s="316" t="s">
        <v>213</v>
      </c>
      <c r="C29" s="317"/>
      <c r="D29" s="317"/>
      <c r="E29" s="318"/>
      <c r="F29" s="35">
        <v>5000</v>
      </c>
      <c r="G29" s="33"/>
      <c r="H29" s="34">
        <f t="shared" si="0"/>
        <v>0</v>
      </c>
      <c r="I29" s="152" t="s">
        <v>214</v>
      </c>
      <c r="J29" s="151"/>
      <c r="K29" s="151"/>
      <c r="L29" s="151"/>
      <c r="M29" s="151"/>
      <c r="N29" s="151"/>
      <c r="O29" s="151"/>
      <c r="P29" s="32"/>
      <c r="Q29" s="32"/>
    </row>
    <row r="30" spans="1:17" s="32" customFormat="1" ht="20.100000000000001" customHeight="1">
      <c r="A30" s="302" t="s">
        <v>225</v>
      </c>
      <c r="B30" s="303"/>
      <c r="C30" s="303"/>
      <c r="D30" s="303"/>
      <c r="E30" s="303"/>
      <c r="F30" s="303"/>
      <c r="G30" s="303"/>
      <c r="H30" s="304"/>
      <c r="I30" s="152" t="s">
        <v>245</v>
      </c>
      <c r="J30" s="151"/>
      <c r="K30" s="151"/>
      <c r="L30" s="151"/>
      <c r="M30" s="151"/>
      <c r="N30" s="151"/>
      <c r="O30" s="151"/>
    </row>
    <row r="31" spans="1:17" ht="20.100000000000001" customHeight="1">
      <c r="A31" s="282" t="s">
        <v>90</v>
      </c>
      <c r="B31" s="277" t="s">
        <v>34</v>
      </c>
      <c r="C31" s="278"/>
      <c r="D31" s="278"/>
      <c r="E31" s="278"/>
      <c r="F31" s="271" t="s">
        <v>228</v>
      </c>
      <c r="G31" s="272"/>
      <c r="H31" s="273"/>
      <c r="I31" s="127"/>
      <c r="J31" s="4"/>
      <c r="K31" s="4"/>
      <c r="L31" s="4"/>
    </row>
    <row r="32" spans="1:17" ht="20.100000000000001" customHeight="1">
      <c r="A32" s="283"/>
      <c r="B32" s="279" t="s">
        <v>35</v>
      </c>
      <c r="C32" s="280"/>
      <c r="D32" s="280"/>
      <c r="E32" s="281"/>
      <c r="F32" s="274" t="s">
        <v>195</v>
      </c>
      <c r="G32" s="275"/>
      <c r="H32" s="276"/>
      <c r="I32" s="127"/>
      <c r="J32" s="4"/>
      <c r="K32" s="4"/>
      <c r="L32" s="4"/>
    </row>
    <row r="33" spans="1:12" ht="20.100000000000001" customHeight="1">
      <c r="A33" s="283"/>
      <c r="B33" s="263" t="s">
        <v>36</v>
      </c>
      <c r="C33" s="263"/>
      <c r="D33" s="263"/>
      <c r="E33" s="263"/>
      <c r="F33" s="140"/>
      <c r="G33" s="141"/>
      <c r="H33" s="142"/>
      <c r="I33" s="127"/>
      <c r="J33" s="4"/>
      <c r="K33" s="4"/>
      <c r="L33" s="4"/>
    </row>
    <row r="34" spans="1:12" ht="20.100000000000001" customHeight="1">
      <c r="A34" s="283"/>
      <c r="B34" s="263" t="s">
        <v>37</v>
      </c>
      <c r="C34" s="263"/>
      <c r="D34" s="263"/>
      <c r="E34" s="263"/>
      <c r="F34" s="264" t="s">
        <v>194</v>
      </c>
      <c r="G34" s="265"/>
      <c r="H34" s="266"/>
      <c r="I34" s="127"/>
      <c r="J34" s="4"/>
      <c r="K34" s="4"/>
      <c r="L34" s="4"/>
    </row>
    <row r="35" spans="1:12" ht="20.100000000000001" customHeight="1">
      <c r="A35" s="283"/>
      <c r="B35" s="263" t="s">
        <v>38</v>
      </c>
      <c r="C35" s="263"/>
      <c r="D35" s="263"/>
      <c r="E35" s="263"/>
      <c r="F35" s="267"/>
      <c r="G35" s="265"/>
      <c r="H35" s="266"/>
      <c r="J35" s="4"/>
    </row>
    <row r="36" spans="1:12" ht="20.100000000000001" customHeight="1">
      <c r="A36" s="284"/>
      <c r="B36" s="263" t="s">
        <v>39</v>
      </c>
      <c r="C36" s="263"/>
      <c r="D36" s="263"/>
      <c r="E36" s="263"/>
      <c r="F36" s="268"/>
      <c r="G36" s="269"/>
      <c r="H36" s="270"/>
      <c r="J36" s="4"/>
    </row>
    <row r="37" spans="1:12" ht="20.100000000000001" customHeight="1">
      <c r="A37" s="260" t="s">
        <v>12</v>
      </c>
      <c r="B37" s="261"/>
      <c r="C37" s="261"/>
      <c r="D37" s="261"/>
      <c r="E37" s="261"/>
      <c r="F37" s="262"/>
      <c r="G37" s="23">
        <f>SUM(G26:G36)</f>
        <v>0</v>
      </c>
      <c r="H37" s="12">
        <f>SUM(H26:H29)</f>
        <v>0</v>
      </c>
      <c r="J37" s="4"/>
    </row>
    <row r="38" spans="1:12" ht="20.100000000000001" customHeight="1">
      <c r="A38" s="9"/>
      <c r="B38" s="9"/>
      <c r="C38" s="9"/>
      <c r="D38" s="9"/>
      <c r="E38" s="9"/>
      <c r="F38" s="10"/>
      <c r="G38" s="9"/>
      <c r="H38" s="9"/>
      <c r="J38" s="4"/>
    </row>
    <row r="39" spans="1:12" ht="20.100000000000001" customHeight="1">
      <c r="D39" s="16"/>
      <c r="E39" s="11"/>
      <c r="J39" s="4"/>
    </row>
    <row r="40" spans="1:12" ht="20.100000000000001" customHeight="1">
      <c r="D40" s="16"/>
      <c r="E40" s="11"/>
      <c r="J40" s="4"/>
    </row>
    <row r="41" spans="1:12" ht="20.100000000000001" customHeight="1">
      <c r="D41" s="16"/>
      <c r="E41" s="11"/>
      <c r="F41" s="11"/>
      <c r="G41" s="11"/>
      <c r="H41" s="11"/>
    </row>
    <row r="42" spans="1:12" ht="20.100000000000001" customHeight="1">
      <c r="D42" s="16"/>
      <c r="E42" s="11"/>
      <c r="F42" s="11"/>
      <c r="G42" s="11"/>
      <c r="H42" s="11"/>
    </row>
    <row r="43" spans="1:12" ht="20.100000000000001" customHeight="1">
      <c r="A43" s="4"/>
      <c r="B43" s="4"/>
      <c r="C43" s="4"/>
      <c r="D43" s="4"/>
      <c r="E43" s="4"/>
      <c r="F43" s="4"/>
      <c r="G43" s="4"/>
      <c r="H43" s="4"/>
    </row>
    <row r="44" spans="1:12" ht="20.100000000000001" customHeight="1">
      <c r="A44" s="4"/>
      <c r="B44" s="4"/>
      <c r="C44" s="4"/>
      <c r="D44" s="4"/>
      <c r="E44" s="4"/>
      <c r="F44" s="4"/>
      <c r="G44" s="4"/>
      <c r="H44" s="4"/>
    </row>
    <row r="45" spans="1:12" ht="20.100000000000001" customHeight="1">
      <c r="A45" s="4"/>
      <c r="B45" s="4"/>
      <c r="C45" s="4"/>
      <c r="D45" s="4"/>
      <c r="E45" s="4"/>
      <c r="F45" s="4"/>
      <c r="G45" s="4"/>
      <c r="H45" s="4"/>
    </row>
    <row r="46" spans="1:12" ht="20.100000000000001" customHeight="1">
      <c r="A46" s="4"/>
      <c r="B46" s="4"/>
      <c r="C46" s="4"/>
      <c r="D46" s="4"/>
      <c r="E46" s="4"/>
      <c r="F46" s="4"/>
      <c r="G46" s="4"/>
      <c r="H46" s="4"/>
    </row>
    <row r="47" spans="1:12" ht="20.100000000000001" customHeight="1">
      <c r="A47" s="4"/>
      <c r="B47" s="4"/>
      <c r="C47" s="4"/>
      <c r="D47" s="4"/>
      <c r="E47" s="4"/>
      <c r="F47" s="4"/>
      <c r="G47" s="4"/>
      <c r="H47" s="4"/>
    </row>
    <row r="48" spans="1:12" ht="20.100000000000001" customHeight="1">
      <c r="A48" s="4"/>
      <c r="B48" s="4"/>
      <c r="C48" s="4"/>
      <c r="D48" s="4"/>
      <c r="E48" s="4"/>
      <c r="F48" s="4"/>
      <c r="G48" s="4"/>
      <c r="H48" s="4"/>
    </row>
  </sheetData>
  <mergeCells count="26">
    <mergeCell ref="A18:E24"/>
    <mergeCell ref="A17:E17"/>
    <mergeCell ref="F18:H18"/>
    <mergeCell ref="A30:H30"/>
    <mergeCell ref="A26:A27"/>
    <mergeCell ref="B27:E27"/>
    <mergeCell ref="B25:E25"/>
    <mergeCell ref="B26:E26"/>
    <mergeCell ref="B28:E28"/>
    <mergeCell ref="B29:E29"/>
    <mergeCell ref="A1:H1"/>
    <mergeCell ref="A3:C3"/>
    <mergeCell ref="F8:H8"/>
    <mergeCell ref="E11:G11"/>
    <mergeCell ref="E15:G15"/>
    <mergeCell ref="F31:H31"/>
    <mergeCell ref="F32:H32"/>
    <mergeCell ref="B31:E31"/>
    <mergeCell ref="B32:E32"/>
    <mergeCell ref="A31:A36"/>
    <mergeCell ref="B33:E33"/>
    <mergeCell ref="A37:F37"/>
    <mergeCell ref="B34:E34"/>
    <mergeCell ref="B35:E35"/>
    <mergeCell ref="B36:E36"/>
    <mergeCell ref="F34:H36"/>
  </mergeCells>
  <phoneticPr fontId="3"/>
  <hyperlinks>
    <hyperlink ref="F34" r:id="rId1" xr:uid="{00000000-0004-0000-0600-000000000000}"/>
  </hyperlinks>
  <printOptions horizontalCentered="1"/>
  <pageMargins left="0.70866141732283472" right="0.70866141732283472" top="0.74803149606299213" bottom="0.74803149606299213" header="0.31496062992125984" footer="0.31496062992125984"/>
  <pageSetup paperSize="9" scale="97"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1:M31"/>
  <sheetViews>
    <sheetView view="pageBreakPreview" topLeftCell="A4" zoomScaleNormal="100" zoomScaleSheetLayoutView="100" workbookViewId="0">
      <selection activeCell="B6" sqref="B6:J6"/>
    </sheetView>
  </sheetViews>
  <sheetFormatPr defaultRowHeight="18.75"/>
  <cols>
    <col min="1" max="1" width="2" style="26" customWidth="1"/>
    <col min="2" max="2" width="9" style="26"/>
    <col min="3" max="9" width="9.5" style="26" customWidth="1"/>
    <col min="10" max="10" width="9.375" style="26" customWidth="1"/>
    <col min="11" max="16384" width="9" style="26"/>
  </cols>
  <sheetData>
    <row r="1" spans="2:13">
      <c r="B1" s="320" t="s">
        <v>229</v>
      </c>
      <c r="C1" s="320"/>
      <c r="D1" s="320"/>
      <c r="E1" s="320"/>
      <c r="F1" s="320"/>
      <c r="G1" s="320"/>
      <c r="H1" s="320"/>
      <c r="I1" s="320"/>
      <c r="J1" s="104"/>
    </row>
    <row r="2" spans="2:13">
      <c r="B2" s="170"/>
      <c r="C2" s="170"/>
      <c r="D2" s="170"/>
      <c r="E2" s="170"/>
      <c r="F2" s="170"/>
      <c r="G2" s="170"/>
      <c r="H2" s="170"/>
      <c r="I2" s="170"/>
      <c r="J2" s="105" t="s">
        <v>137</v>
      </c>
    </row>
    <row r="3" spans="2:13">
      <c r="B3" s="321"/>
      <c r="C3" s="321"/>
      <c r="D3" s="321"/>
      <c r="E3" s="321"/>
      <c r="F3" s="321"/>
      <c r="G3" s="321"/>
      <c r="H3" s="321"/>
      <c r="I3" s="321"/>
      <c r="J3" s="321"/>
    </row>
    <row r="4" spans="2:13">
      <c r="B4" s="321"/>
      <c r="C4" s="321"/>
      <c r="D4" s="321"/>
      <c r="E4" s="321"/>
      <c r="F4" s="321"/>
      <c r="G4" s="321"/>
      <c r="H4" s="321"/>
      <c r="I4" s="321"/>
      <c r="J4" s="321"/>
    </row>
    <row r="5" spans="2:13">
      <c r="B5" s="321" t="s">
        <v>230</v>
      </c>
      <c r="C5" s="321"/>
      <c r="D5" s="321"/>
      <c r="E5" s="321"/>
      <c r="F5" s="321"/>
      <c r="G5" s="321"/>
      <c r="H5" s="321"/>
      <c r="I5" s="321"/>
      <c r="J5" s="321"/>
    </row>
    <row r="6" spans="2:13">
      <c r="B6" s="320" t="s">
        <v>138</v>
      </c>
      <c r="C6" s="320"/>
      <c r="D6" s="320"/>
      <c r="E6" s="320"/>
      <c r="F6" s="320"/>
      <c r="G6" s="320"/>
      <c r="H6" s="320"/>
      <c r="I6" s="320"/>
      <c r="J6" s="320"/>
    </row>
    <row r="7" spans="2:13">
      <c r="B7" s="104" t="s">
        <v>139</v>
      </c>
      <c r="C7" s="104"/>
      <c r="D7" s="104"/>
      <c r="E7" s="104"/>
      <c r="F7" s="104"/>
      <c r="G7" s="104"/>
      <c r="H7" s="104"/>
      <c r="I7" s="104"/>
      <c r="J7" s="104"/>
    </row>
    <row r="8" spans="2:13">
      <c r="B8" s="322" t="s">
        <v>140</v>
      </c>
      <c r="C8" s="323"/>
      <c r="D8" s="323"/>
      <c r="E8" s="323"/>
      <c r="F8" s="323"/>
      <c r="G8" s="323"/>
      <c r="H8" s="323"/>
      <c r="I8" s="324"/>
      <c r="J8" s="104"/>
    </row>
    <row r="9" spans="2:13" ht="15" customHeight="1">
      <c r="B9" s="325" t="s">
        <v>218</v>
      </c>
      <c r="C9" s="325"/>
      <c r="D9" s="325"/>
      <c r="E9" s="325"/>
      <c r="F9" s="326" t="s">
        <v>141</v>
      </c>
      <c r="G9" s="327"/>
      <c r="H9" s="327"/>
      <c r="I9" s="328"/>
      <c r="J9" s="104"/>
    </row>
    <row r="10" spans="2:13" ht="30" customHeight="1">
      <c r="B10" s="329" t="s">
        <v>142</v>
      </c>
      <c r="C10" s="329"/>
      <c r="D10" s="329"/>
      <c r="E10" s="329"/>
      <c r="F10" s="330"/>
      <c r="G10" s="331"/>
      <c r="H10" s="331"/>
      <c r="I10" s="332"/>
      <c r="J10" s="104"/>
    </row>
    <row r="11" spans="2:13" ht="30" customHeight="1">
      <c r="B11" s="333" t="s">
        <v>143</v>
      </c>
      <c r="C11" s="334"/>
      <c r="D11" s="334"/>
      <c r="E11" s="334"/>
      <c r="F11" s="334"/>
      <c r="G11" s="334"/>
      <c r="H11" s="334"/>
      <c r="I11" s="335"/>
      <c r="J11" s="104"/>
    </row>
    <row r="12" spans="2:13">
      <c r="B12" s="104"/>
      <c r="C12" s="104"/>
      <c r="D12" s="104"/>
      <c r="E12" s="104"/>
      <c r="F12" s="104"/>
      <c r="G12" s="104"/>
      <c r="H12" s="171"/>
      <c r="I12" s="172"/>
      <c r="J12" s="173" t="s">
        <v>219</v>
      </c>
    </row>
    <row r="13" spans="2:13" ht="19.5" thickBot="1">
      <c r="B13" s="319" t="s">
        <v>144</v>
      </c>
      <c r="C13" s="319"/>
      <c r="D13" s="319"/>
      <c r="E13" s="319"/>
      <c r="F13" s="319"/>
      <c r="G13" s="319"/>
      <c r="H13" s="319"/>
      <c r="I13" s="319"/>
      <c r="J13" s="174" t="s">
        <v>220</v>
      </c>
    </row>
    <row r="14" spans="2:13" ht="33" customHeight="1" thickBot="1">
      <c r="B14" s="106" t="s">
        <v>145</v>
      </c>
      <c r="C14" s="175"/>
      <c r="D14" s="175"/>
      <c r="E14" s="175"/>
      <c r="F14" s="175"/>
      <c r="G14" s="175"/>
      <c r="H14" s="175"/>
      <c r="I14" s="175"/>
      <c r="J14" s="175"/>
      <c r="K14" s="126"/>
      <c r="M14" s="85"/>
    </row>
    <row r="15" spans="2:13" ht="33" customHeight="1">
      <c r="B15" s="107" t="s">
        <v>146</v>
      </c>
      <c r="C15" s="108" t="s">
        <v>222</v>
      </c>
      <c r="D15" s="108" t="s">
        <v>222</v>
      </c>
      <c r="E15" s="108" t="s">
        <v>223</v>
      </c>
      <c r="F15" s="108" t="s">
        <v>221</v>
      </c>
      <c r="G15" s="108" t="s">
        <v>224</v>
      </c>
      <c r="H15" s="108" t="s">
        <v>224</v>
      </c>
      <c r="I15" s="108" t="s">
        <v>224</v>
      </c>
      <c r="J15" s="108" t="s">
        <v>221</v>
      </c>
      <c r="M15" s="69"/>
    </row>
    <row r="16" spans="2:13" ht="33" customHeight="1">
      <c r="B16" s="107" t="s">
        <v>147</v>
      </c>
      <c r="C16" s="108" t="s">
        <v>221</v>
      </c>
      <c r="D16" s="108" t="s">
        <v>222</v>
      </c>
      <c r="E16" s="108" t="s">
        <v>221</v>
      </c>
      <c r="F16" s="108" t="s">
        <v>221</v>
      </c>
      <c r="G16" s="108" t="s">
        <v>224</v>
      </c>
      <c r="H16" s="108" t="s">
        <v>221</v>
      </c>
      <c r="I16" s="108" t="s">
        <v>221</v>
      </c>
      <c r="J16" s="108" t="s">
        <v>221</v>
      </c>
      <c r="M16" s="69"/>
    </row>
    <row r="17" spans="2:13">
      <c r="B17" s="109" t="s">
        <v>148</v>
      </c>
      <c r="C17" s="104"/>
      <c r="D17" s="104"/>
      <c r="E17" s="104"/>
      <c r="F17" s="104"/>
      <c r="G17" s="104"/>
      <c r="H17" s="104"/>
      <c r="I17" s="104"/>
      <c r="J17" s="104"/>
      <c r="M17" s="69"/>
    </row>
    <row r="18" spans="2:13">
      <c r="B18" s="104" t="s">
        <v>149</v>
      </c>
      <c r="C18" s="104"/>
      <c r="D18" s="104"/>
      <c r="E18" s="104"/>
      <c r="F18" s="104"/>
      <c r="G18" s="104"/>
      <c r="H18" s="104"/>
      <c r="I18" s="104"/>
      <c r="J18" s="104"/>
      <c r="M18" s="69"/>
    </row>
    <row r="19" spans="2:13">
      <c r="B19" s="110" t="s">
        <v>150</v>
      </c>
      <c r="C19" s="111"/>
      <c r="D19" s="111"/>
      <c r="E19" s="111"/>
      <c r="F19" s="111"/>
      <c r="G19" s="111"/>
      <c r="H19" s="111"/>
      <c r="I19" s="111"/>
      <c r="J19" s="104"/>
      <c r="M19" s="69"/>
    </row>
    <row r="20" spans="2:13">
      <c r="B20" s="112" t="s">
        <v>151</v>
      </c>
      <c r="C20" s="113"/>
      <c r="D20" s="113"/>
      <c r="E20" s="113"/>
      <c r="F20" s="113"/>
      <c r="G20" s="113"/>
      <c r="H20" s="113"/>
      <c r="I20" s="113"/>
      <c r="J20" s="114"/>
      <c r="M20" s="69"/>
    </row>
    <row r="21" spans="2:13">
      <c r="B21" s="112" t="s">
        <v>152</v>
      </c>
      <c r="C21" s="113"/>
      <c r="D21" s="113"/>
      <c r="E21" s="113"/>
      <c r="F21" s="113"/>
      <c r="G21" s="113"/>
      <c r="H21" s="113"/>
      <c r="I21" s="113"/>
      <c r="J21" s="114"/>
    </row>
    <row r="22" spans="2:13">
      <c r="B22" s="115" t="s">
        <v>153</v>
      </c>
      <c r="C22" s="116"/>
      <c r="D22" s="117"/>
      <c r="E22" s="117"/>
      <c r="F22" s="118"/>
      <c r="G22" s="117"/>
      <c r="H22" s="117"/>
      <c r="I22" s="116"/>
      <c r="J22" s="119"/>
      <c r="L22" s="120"/>
    </row>
    <row r="23" spans="2:13">
      <c r="B23" s="115" t="s">
        <v>154</v>
      </c>
      <c r="C23" s="116"/>
      <c r="D23" s="117"/>
      <c r="E23" s="117"/>
      <c r="F23" s="117"/>
      <c r="G23" s="117"/>
      <c r="H23" s="117"/>
      <c r="I23" s="116"/>
      <c r="J23" s="119"/>
      <c r="L23" s="120"/>
    </row>
    <row r="24" spans="2:13">
      <c r="B24" s="121" t="s">
        <v>155</v>
      </c>
      <c r="C24" s="122"/>
      <c r="D24" s="118"/>
      <c r="E24" s="118"/>
      <c r="F24" s="118"/>
      <c r="G24" s="118"/>
      <c r="H24" s="118"/>
      <c r="I24" s="122"/>
      <c r="J24" s="119"/>
    </row>
    <row r="25" spans="2:13">
      <c r="B25" s="121" t="s">
        <v>156</v>
      </c>
      <c r="C25" s="122"/>
      <c r="D25" s="118"/>
      <c r="E25" s="118"/>
      <c r="F25" s="118"/>
      <c r="G25" s="118"/>
      <c r="H25" s="118"/>
      <c r="I25" s="122"/>
      <c r="J25" s="119"/>
    </row>
    <row r="26" spans="2:13">
      <c r="B26" s="123" t="s">
        <v>157</v>
      </c>
      <c r="C26" s="124"/>
      <c r="D26" s="124"/>
      <c r="E26" s="124"/>
      <c r="F26" s="124"/>
      <c r="G26" s="124"/>
      <c r="H26" s="124"/>
      <c r="I26" s="124"/>
    </row>
    <row r="27" spans="2:13">
      <c r="B27" s="112" t="s">
        <v>158</v>
      </c>
      <c r="C27" s="125"/>
      <c r="D27" s="125"/>
      <c r="E27" s="125"/>
      <c r="F27" s="125"/>
      <c r="G27" s="125"/>
      <c r="H27" s="125"/>
      <c r="I27" s="125"/>
    </row>
    <row r="28" spans="2:13">
      <c r="B28" s="112" t="s">
        <v>159</v>
      </c>
      <c r="C28" s="39"/>
      <c r="D28" s="39"/>
      <c r="E28" s="39"/>
      <c r="F28" s="39"/>
      <c r="G28" s="39"/>
      <c r="H28" s="39"/>
      <c r="I28" s="39"/>
    </row>
    <row r="29" spans="2:13">
      <c r="B29" s="112" t="s">
        <v>160</v>
      </c>
    </row>
    <row r="30" spans="2:13">
      <c r="B30" s="112" t="s">
        <v>161</v>
      </c>
    </row>
    <row r="31" spans="2:13">
      <c r="B31" s="112" t="s">
        <v>162</v>
      </c>
    </row>
  </sheetData>
  <mergeCells count="12">
    <mergeCell ref="B13:I13"/>
    <mergeCell ref="B1:I1"/>
    <mergeCell ref="B3:J3"/>
    <mergeCell ref="B4:J4"/>
    <mergeCell ref="B5:J5"/>
    <mergeCell ref="B6:J6"/>
    <mergeCell ref="B8:I8"/>
    <mergeCell ref="B9:E9"/>
    <mergeCell ref="F9:I9"/>
    <mergeCell ref="B10:E10"/>
    <mergeCell ref="F10:I10"/>
    <mergeCell ref="B11:I11"/>
  </mergeCells>
  <phoneticPr fontId="3"/>
  <dataValidations count="3">
    <dataValidation type="list" allowBlank="1" showInputMessage="1" showErrorMessage="1" sqref="K14" xr:uid="{00000000-0002-0000-0700-000000000000}">
      <formula1>$G$18:$G$20</formula1>
    </dataValidation>
    <dataValidation type="list" allowBlank="1" showInputMessage="1" showErrorMessage="1" sqref="M14" xr:uid="{00000000-0002-0000-0700-000001000000}">
      <formula1>$L$18:$L$24</formula1>
    </dataValidation>
    <dataValidation type="list" allowBlank="1" showInputMessage="1" showErrorMessage="1" sqref="J14" xr:uid="{00000000-0002-0000-0700-000002000000}">
      <formula1>"選択,4月25日,4月29日"</formula1>
    </dataValidation>
  </dataValidations>
  <printOptions horizontalCentered="1"/>
  <pageMargins left="0.51181102362204722" right="0.11811023622047245" top="0.55118110236220474" bottom="0.55118110236220474" header="0.31496062992125984" footer="0.31496062992125984"/>
  <pageSetup paperSize="9" orientation="portrait" r:id="rId1"/>
  <colBreaks count="1" manualBreakCount="1">
    <brk id="10" max="31" man="1"/>
  </col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Group Box 1">
              <controlPr defaultSize="0" autoFill="0" autoPict="0">
                <anchor moveWithCells="1">
                  <from>
                    <xdr:col>13</xdr:col>
                    <xdr:colOff>400050</xdr:colOff>
                    <xdr:row>9</xdr:row>
                    <xdr:rowOff>133350</xdr:rowOff>
                  </from>
                  <to>
                    <xdr:col>14</xdr:col>
                    <xdr:colOff>571500</xdr:colOff>
                    <xdr:row>11</xdr:row>
                    <xdr:rowOff>161925</xdr:rowOff>
                  </to>
                </anchor>
              </controlPr>
            </control>
          </mc:Choice>
        </mc:AlternateContent>
        <mc:AlternateContent xmlns:mc="http://schemas.openxmlformats.org/markup-compatibility/2006">
          <mc:Choice Requires="x14">
            <control shapeId="22530" r:id="rId5" name="Group Box 2">
              <controlPr defaultSize="0" autoFill="0" autoPict="0">
                <anchor moveWithCells="1">
                  <from>
                    <xdr:col>13</xdr:col>
                    <xdr:colOff>552450</xdr:colOff>
                    <xdr:row>9</xdr:row>
                    <xdr:rowOff>285750</xdr:rowOff>
                  </from>
                  <to>
                    <xdr:col>15</xdr:col>
                    <xdr:colOff>38100</xdr:colOff>
                    <xdr:row>12</xdr:row>
                    <xdr:rowOff>76200</xdr:rowOff>
                  </to>
                </anchor>
              </controlPr>
            </control>
          </mc:Choice>
        </mc:AlternateContent>
        <mc:AlternateContent xmlns:mc="http://schemas.openxmlformats.org/markup-compatibility/2006">
          <mc:Choice Requires="x14">
            <control shapeId="22531" r:id="rId6" name="Option Button 3">
              <controlPr defaultSize="0" autoFill="0" autoLine="0" autoPict="0">
                <anchor moveWithCells="1">
                  <from>
                    <xdr:col>22</xdr:col>
                    <xdr:colOff>390525</xdr:colOff>
                    <xdr:row>8</xdr:row>
                    <xdr:rowOff>171450</xdr:rowOff>
                  </from>
                  <to>
                    <xdr:col>23</xdr:col>
                    <xdr:colOff>438150</xdr:colOff>
                    <xdr:row>9</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注意事項</vt:lpstr>
      <vt:lpstr>【基本情報】</vt:lpstr>
      <vt:lpstr>審判</vt:lpstr>
      <vt:lpstr>審判 (2)</vt:lpstr>
      <vt:lpstr>審判 (3)</vt:lpstr>
      <vt:lpstr>道場審判名簿取りまとめ</vt:lpstr>
      <vt:lpstr>コーチ</vt:lpstr>
      <vt:lpstr>支払証</vt:lpstr>
      <vt:lpstr>検温記録 </vt:lpstr>
      <vt:lpstr>コーチ!Print_Area</vt:lpstr>
      <vt:lpstr>'検温記録 '!Print_Area</vt:lpstr>
      <vt:lpstr>支払証!Print_Area</vt:lpstr>
      <vt:lpstr>審判!Print_Area</vt:lpstr>
      <vt:lpstr>'審判 (2)'!Print_Area</vt:lpstr>
      <vt:lpstr>'審判 (3)'!Print_Area</vt:lpstr>
      <vt:lpstr>道場審判名簿取りまとめ!Print_Area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大木 菜々</dc:creator>
  <cp:lastModifiedBy>jun-yamauchi</cp:lastModifiedBy>
  <cp:lastPrinted>2022-02-25T00:30:47Z</cp:lastPrinted>
  <dcterms:created xsi:type="dcterms:W3CDTF">2019-04-01T12:28:57Z</dcterms:created>
  <dcterms:modified xsi:type="dcterms:W3CDTF">2022-02-27T06:32:08Z</dcterms:modified>
</cp:coreProperties>
</file>