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F:\★九州地区協議会\奄美少年少女空手道大会\"/>
    </mc:Choice>
  </mc:AlternateContent>
  <xr:revisionPtr revIDLastSave="0" documentId="13_ncr:1_{A3B951C1-3A68-41D7-B8FD-150FA5C60C63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個人" sheetId="1" r:id="rId1"/>
    <sheet name="団体" sheetId="3" r:id="rId2"/>
    <sheet name="出場費集計表" sheetId="4" r:id="rId3"/>
    <sheet name="報告表 　" sheetId="6" r:id="rId4"/>
  </sheets>
  <definedNames>
    <definedName name="_Hlk31140669" localSheetId="2">出場費集計表!$A$35</definedName>
  </definedNames>
  <calcPr calcId="191029"/>
</workbook>
</file>

<file path=xl/calcChain.xml><?xml version="1.0" encoding="utf-8"?>
<calcChain xmlns="http://schemas.openxmlformats.org/spreadsheetml/2006/main">
  <c r="H34" i="6" l="1"/>
  <c r="H36" i="6"/>
  <c r="D32" i="6"/>
  <c r="H31" i="6"/>
  <c r="H30" i="6"/>
  <c r="H29" i="6"/>
  <c r="H28" i="6"/>
  <c r="H27" i="6"/>
  <c r="H26" i="6"/>
  <c r="H39" i="4"/>
  <c r="I30" i="4"/>
  <c r="G34" i="4" s="1"/>
  <c r="I34" i="4" s="1"/>
  <c r="F30" i="4"/>
  <c r="C30" i="4"/>
  <c r="G32" i="4" s="1"/>
  <c r="I32" i="4" s="1"/>
  <c r="H37" i="4" s="1"/>
  <c r="I13" i="4"/>
  <c r="G17" i="4" s="1"/>
  <c r="I17" i="4" s="1"/>
  <c r="F13" i="4"/>
  <c r="C13" i="4"/>
  <c r="G15" i="4" s="1"/>
  <c r="I15" i="4" s="1"/>
  <c r="H18" i="4" s="1"/>
  <c r="H32" i="6" l="1"/>
  <c r="H41" i="4"/>
  <c r="H35" i="6" s="1"/>
  <c r="H39" i="6" l="1"/>
</calcChain>
</file>

<file path=xl/sharedStrings.xml><?xml version="1.0" encoding="utf-8"?>
<sst xmlns="http://schemas.openxmlformats.org/spreadsheetml/2006/main" count="245" uniqueCount="139">
  <si>
    <r>
      <rPr>
        <b/>
        <sz val="10"/>
        <color rgb="FF000000"/>
        <rFont val="HG丸ｺﾞｼｯｸM-PRO"/>
        <family val="3"/>
        <charset val="128"/>
      </rPr>
      <t>様式１－１</t>
    </r>
    <r>
      <rPr>
        <sz val="14"/>
        <color rgb="FF000000"/>
        <rFont val="HG丸ｺﾞｼｯｸM-PRO"/>
        <family val="3"/>
        <charset val="128"/>
      </rPr>
      <t>　奄美少年少女空手道大会兼ルリカケス総合優勝旗会長</t>
    </r>
  </si>
  <si>
    <t xml:space="preserve">　                 　団　体　名         　       　　　                 №　　　　　　　　     </t>
  </si>
  <si>
    <t xml:space="preserve">                 　代表者氏名                                     連絡先℡　　　　　　　　     </t>
  </si>
  <si>
    <t>（注）記入は低学年順。未、小１、小２・・・中３の順番で記入してください。</t>
  </si>
  <si>
    <t>（注）形・組手を別々の用紙に記入しないでください。</t>
  </si>
  <si>
    <t>（注）形・組手の備考欄は、同学年上手順に１、２、３・・・と番号付けをしてください。</t>
  </si>
  <si>
    <t>令和　　  年 　 　月 　 　日</t>
  </si>
  <si>
    <t>連番</t>
  </si>
  <si>
    <t>学年</t>
  </si>
  <si>
    <t>性　別</t>
  </si>
  <si>
    <t>種　目</t>
  </si>
  <si>
    <t>備　考</t>
  </si>
  <si>
    <t>リスト（※ここは編集しないこと）</t>
  </si>
  <si>
    <t>性別</t>
  </si>
  <si>
    <t>種目</t>
  </si>
  <si>
    <t>男</t>
  </si>
  <si>
    <t>形・組手</t>
  </si>
  <si>
    <t>未就学</t>
  </si>
  <si>
    <t>女</t>
  </si>
  <si>
    <t>形</t>
  </si>
  <si>
    <t>小１</t>
  </si>
  <si>
    <t>組手</t>
  </si>
  <si>
    <t>小２</t>
  </si>
  <si>
    <t>小３</t>
  </si>
  <si>
    <t>小４</t>
  </si>
  <si>
    <t>小５</t>
  </si>
  <si>
    <t>小６</t>
  </si>
  <si>
    <t>中１</t>
  </si>
  <si>
    <t>中２</t>
  </si>
  <si>
    <t>中３</t>
  </si>
  <si>
    <r>
      <rPr>
        <b/>
        <sz val="10"/>
        <color rgb="FF000000"/>
        <rFont val="HG丸ｺﾞｼｯｸM-PRO"/>
        <family val="3"/>
        <charset val="128"/>
      </rPr>
      <t>様式１－２（団体形・組手）　　</t>
    </r>
    <r>
      <rPr>
        <sz val="12"/>
        <color rgb="FF000000"/>
        <rFont val="HG丸ｺﾞｼｯｸM-PRO"/>
        <family val="3"/>
        <charset val="128"/>
      </rPr>
      <t>　　奄美少年少女空手道大会兼ルリカケス総合優勝旗会長</t>
    </r>
  </si>
  <si>
    <t xml:space="preserve"> 団 体 戦 （ 形・組手 ） 申 込 み 用 紙 </t>
  </si>
  <si>
    <t xml:space="preserve">団体名                               №       </t>
  </si>
  <si>
    <t xml:space="preserve">責任者氏名                      連絡先℡                       </t>
  </si>
  <si>
    <t>（注）同学年種目で複数チーム申込となる場合には、Ａ、Ｂ、Ｃ・・・での区分けをしてください。</t>
  </si>
  <si>
    <t>また、Ａ、Ｂ、Ｃ・・・は上手順です。（形の場合、チーム出場数限定はありません。）</t>
  </si>
  <si>
    <t>令和　　 年 　　月 　　日　※学年種別は、未就学児小学低学年、小学高学年、中学生の順で記入してください。</t>
  </si>
  <si>
    <t>チーム</t>
  </si>
  <si>
    <t>選　　手　　名　　（　学　年　）</t>
  </si>
  <si>
    <t>名前</t>
  </si>
  <si>
    <t>未就学児</t>
  </si>
  <si>
    <t>小学低学年</t>
  </si>
  <si>
    <t>小学高学年</t>
  </si>
  <si>
    <t>中学生</t>
  </si>
  <si>
    <t>監督</t>
  </si>
  <si>
    <r>
      <rPr>
        <b/>
        <sz val="11"/>
        <color rgb="FF000000"/>
        <rFont val="HG丸ｺﾞｼｯｸM-PRO"/>
        <family val="3"/>
        <charset val="128"/>
      </rPr>
      <t>様式２</t>
    </r>
    <r>
      <rPr>
        <sz val="9.5"/>
        <color rgb="FF000000"/>
        <rFont val="HG丸ｺﾞｼｯｸM-PRO"/>
        <family val="3"/>
        <charset val="128"/>
      </rPr>
      <t xml:space="preserve">         　　奄美少年少女空手道大会兼ルリカケス総合優勝旗会長</t>
    </r>
  </si>
  <si>
    <r>
      <rPr>
        <b/>
        <i/>
        <sz val="11"/>
        <color rgb="FF000000"/>
        <rFont val="HG丸ｺﾞｼｯｸM-PRO"/>
        <family val="3"/>
        <charset val="128"/>
      </rPr>
      <t>個人・団体戦申込人数</t>
    </r>
    <r>
      <rPr>
        <sz val="11"/>
        <color rgb="FF000000"/>
        <rFont val="HG丸ｺﾞｼｯｸM-PRO"/>
        <family val="3"/>
        <charset val="128"/>
      </rPr>
      <t>　　　　　</t>
    </r>
    <r>
      <rPr>
        <b/>
        <u/>
        <sz val="11"/>
        <color rgb="FF000000"/>
        <rFont val="HG丸ｺﾞｼｯｸM-PRO"/>
        <family val="3"/>
        <charset val="128"/>
      </rPr>
      <t>※出場者の確認を兼て必ず作成願います。</t>
    </r>
  </si>
  <si>
    <t xml:space="preserve">     </t>
  </si>
  <si>
    <r>
      <rPr>
        <i/>
        <sz val="11"/>
        <color rgb="FF000000"/>
        <rFont val="HG丸ｺﾞｼｯｸM-PRO"/>
        <family val="3"/>
        <charset val="128"/>
      </rPr>
      <t>◆</t>
    </r>
    <r>
      <rPr>
        <b/>
        <i/>
        <sz val="11"/>
        <color rgb="FF000000"/>
        <rFont val="HG丸ｺﾞｼｯｸM-PRO"/>
        <family val="3"/>
        <charset val="128"/>
      </rPr>
      <t>形個人戦</t>
    </r>
  </si>
  <si>
    <t>男子</t>
  </si>
  <si>
    <t>女子</t>
  </si>
  <si>
    <r>
      <rPr>
        <i/>
        <sz val="11"/>
        <color rgb="FF000000"/>
        <rFont val="HG丸ｺﾞｼｯｸM-PRO"/>
        <family val="3"/>
        <charset val="128"/>
      </rPr>
      <t>◆</t>
    </r>
    <r>
      <rPr>
        <b/>
        <i/>
        <sz val="11"/>
        <color rgb="FF000000"/>
        <rFont val="HG丸ｺﾞｼｯｸM-PRO"/>
        <family val="3"/>
        <charset val="128"/>
      </rPr>
      <t>形団体戦</t>
    </r>
  </si>
  <si>
    <r>
      <rPr>
        <sz val="8"/>
        <color rgb="FF000000"/>
        <rFont val="HG丸ｺﾞｼｯｸM-PRO"/>
        <family val="3"/>
        <charset val="128"/>
      </rPr>
      <t>チーム</t>
    </r>
    <r>
      <rPr>
        <sz val="10"/>
        <color rgb="FF000000"/>
        <rFont val="HG丸ｺﾞｼｯｸM-PRO"/>
        <family val="3"/>
        <charset val="128"/>
      </rPr>
      <t>数</t>
    </r>
  </si>
  <si>
    <t xml:space="preserve"> </t>
  </si>
  <si>
    <t>人数</t>
  </si>
  <si>
    <t xml:space="preserve"> 未就学児</t>
  </si>
  <si>
    <t xml:space="preserve"> 小学低学年男子</t>
  </si>
  <si>
    <t xml:space="preserve"> 小学低学年女子</t>
  </si>
  <si>
    <t xml:space="preserve"> 小学高学年男子</t>
  </si>
  <si>
    <t xml:space="preserve"> 小学高学年女子</t>
  </si>
  <si>
    <t xml:space="preserve"> 中学男子</t>
  </si>
  <si>
    <t xml:space="preserve"> 中学女子</t>
  </si>
  <si>
    <t xml:space="preserve">  　　　　　　　　　　　↓　　　　　　　　　　　　　↓　　　　　　　　　　　　　　　 ↓</t>
  </si>
  <si>
    <t>合計</t>
  </si>
  <si>
    <t>申込数①②（形個人戦）</t>
  </si>
  <si>
    <t>1人</t>
  </si>
  <si>
    <t>×</t>
  </si>
  <si>
    <t>＝</t>
  </si>
  <si>
    <t xml:space="preserve">申込数③（形団体戦）    １チーム  　1,500円 ×      チーム  ＝              円 </t>
  </si>
  <si>
    <t xml:space="preserve">申込数③（形団体戦） </t>
  </si>
  <si>
    <t xml:space="preserve">１チーム </t>
  </si>
  <si>
    <t xml:space="preserve">Ａ 合計              </t>
  </si>
  <si>
    <t>円</t>
  </si>
  <si>
    <r>
      <rPr>
        <i/>
        <sz val="11"/>
        <color rgb="FF000000"/>
        <rFont val="HG丸ｺﾞｼｯｸM-PRO"/>
        <family val="3"/>
        <charset val="128"/>
      </rPr>
      <t>◆</t>
    </r>
    <r>
      <rPr>
        <b/>
        <i/>
        <sz val="11"/>
        <color rgb="FF000000"/>
        <rFont val="HG丸ｺﾞｼｯｸM-PRO"/>
        <family val="3"/>
        <charset val="128"/>
      </rPr>
      <t>組手個人戦</t>
    </r>
  </si>
  <si>
    <r>
      <rPr>
        <i/>
        <sz val="11"/>
        <color rgb="FF000000"/>
        <rFont val="HG丸ｺﾞｼｯｸM-PRO"/>
        <family val="3"/>
        <charset val="128"/>
      </rPr>
      <t>◆</t>
    </r>
    <r>
      <rPr>
        <b/>
        <i/>
        <sz val="11"/>
        <color rgb="FF000000"/>
        <rFont val="HG丸ｺﾞｼｯｸM-PRO"/>
        <family val="3"/>
        <charset val="128"/>
      </rPr>
      <t>組手団体戦</t>
    </r>
  </si>
  <si>
    <t>小学高学年男子</t>
  </si>
  <si>
    <t>小学高学年女子</t>
  </si>
  <si>
    <t>中学男子</t>
  </si>
  <si>
    <t>中学女子</t>
  </si>
  <si>
    <t>申込数①②(組手個人戦）</t>
  </si>
  <si>
    <t xml:space="preserve">申込数③（組手団体戦） </t>
  </si>
  <si>
    <t xml:space="preserve">Ｂ 合計              </t>
  </si>
  <si>
    <r>
      <rPr>
        <b/>
        <u/>
        <sz val="9.5"/>
        <color rgb="FF000000"/>
        <rFont val="HG丸ｺﾞｼｯｸM-PRO"/>
        <family val="3"/>
        <charset val="128"/>
      </rPr>
      <t>協賛広告代</t>
    </r>
    <r>
      <rPr>
        <u/>
        <sz val="9.5"/>
        <color rgb="FF000000"/>
        <rFont val="HG丸ｺﾞｼｯｸM-PRO"/>
        <family val="3"/>
        <charset val="128"/>
      </rPr>
      <t xml:space="preserve">  A4判1ﾍﾟｰｼﾞ10,000円・1/2ﾍﾟｰｼﾞ5,000円 </t>
    </r>
    <r>
      <rPr>
        <sz val="9.5"/>
        <color rgb="FF000000"/>
        <rFont val="HG丸ｺﾞｼｯｸM-PRO"/>
        <family val="3"/>
        <charset val="128"/>
      </rPr>
      <t>　</t>
    </r>
  </si>
  <si>
    <t xml:space="preserve">C合計              </t>
  </si>
  <si>
    <t xml:space="preserve">                                                     </t>
  </si>
  <si>
    <r>
      <rPr>
        <sz val="9.5"/>
        <color rgb="FF000000"/>
        <rFont val="HG丸ｺﾞｼｯｸM-PRO"/>
        <family val="3"/>
        <charset val="128"/>
      </rPr>
      <t xml:space="preserve">   </t>
    </r>
    <r>
      <rPr>
        <sz val="11"/>
        <color rgb="FF000000"/>
        <rFont val="HG丸ｺﾞｼｯｸM-PRO"/>
        <family val="3"/>
        <charset val="128"/>
      </rPr>
      <t>当大会申込みの本表について相違ありません</t>
    </r>
    <r>
      <rPr>
        <b/>
        <sz val="9.5"/>
        <color rgb="FF000000"/>
        <rFont val="HG丸ｺﾞｼｯｸM-PRO"/>
        <family val="3"/>
        <charset val="128"/>
      </rPr>
      <t xml:space="preserve"> 　  </t>
    </r>
    <r>
      <rPr>
        <b/>
        <u/>
        <sz val="9.5"/>
        <color rgb="FF000000"/>
        <rFont val="HG丸ｺﾞｼｯｸM-PRO"/>
        <family val="3"/>
        <charset val="128"/>
      </rPr>
      <t xml:space="preserve">（Ａ＋Ｂ+C）総合計              </t>
    </r>
  </si>
  <si>
    <r>
      <rPr>
        <b/>
        <sz val="9.5"/>
        <color rgb="FF000000"/>
        <rFont val="HG丸ｺﾞｼｯｸM-PRO"/>
        <family val="3"/>
        <charset val="128"/>
      </rPr>
      <t xml:space="preserve">          </t>
    </r>
    <r>
      <rPr>
        <u/>
        <sz val="9.5"/>
        <color rgb="FF000000"/>
        <rFont val="HG丸ｺﾞｼｯｸM-PRO"/>
        <family val="3"/>
        <charset val="128"/>
      </rPr>
      <t>令和      年       月       日団体名                                        　</t>
    </r>
  </si>
  <si>
    <r>
      <rPr>
        <u/>
        <sz val="9.5"/>
        <color rgb="FF000000"/>
        <rFont val="HG丸ｺﾞｼｯｸM-PRO"/>
        <family val="3"/>
        <charset val="128"/>
      </rPr>
      <t>責任者氏名</t>
    </r>
    <r>
      <rPr>
        <b/>
        <u/>
        <sz val="9.5"/>
        <color rgb="FF000000"/>
        <rFont val="HG丸ｺﾞｼｯｸM-PRO"/>
        <family val="3"/>
        <charset val="128"/>
      </rPr>
      <t xml:space="preserve">                     </t>
    </r>
    <r>
      <rPr>
        <u/>
        <sz val="9.5"/>
        <color rgb="FF000000"/>
        <rFont val="HG丸ｺﾞｼｯｸM-PRO"/>
        <family val="3"/>
        <charset val="128"/>
      </rPr>
      <t xml:space="preserve">          　</t>
    </r>
    <r>
      <rPr>
        <u/>
        <sz val="9.5"/>
        <color rgb="FF000000"/>
        <rFont val="ＭＳ 明朝"/>
        <family val="1"/>
        <charset val="128"/>
      </rPr>
      <t xml:space="preserve">  　 </t>
    </r>
  </si>
  <si>
    <t>の部分に入力お願いします。</t>
  </si>
  <si>
    <r>
      <rPr>
        <b/>
        <sz val="10"/>
        <color rgb="FF000000"/>
        <rFont val="HG丸ｺﾞｼｯｸM-PRO"/>
        <family val="3"/>
        <charset val="128"/>
      </rPr>
      <t>様式4　　　　　　　</t>
    </r>
    <r>
      <rPr>
        <b/>
        <sz val="18"/>
        <color rgb="FF000000"/>
        <rFont val="HG丸ｺﾞｼｯｸM-PRO"/>
        <family val="3"/>
        <charset val="128"/>
      </rPr>
      <t>奄美少年少女空手道大会兼ルリカケス総合優勝旗会長</t>
    </r>
  </si>
  <si>
    <t>　　　　　　　　　　　　　　　　　　　　　　　　　　　　　　　　　　</t>
  </si>
  <si>
    <r>
      <rPr>
        <sz val="9.5"/>
        <color rgb="FF000000"/>
        <rFont val="HG丸ｺﾞｼｯｸM-PRO"/>
        <family val="3"/>
        <charset val="128"/>
      </rPr>
      <t xml:space="preserve">        </t>
    </r>
    <r>
      <rPr>
        <u/>
        <sz val="9.5"/>
        <color rgb="FF000000"/>
        <rFont val="HG丸ｺﾞｼｯｸM-PRO"/>
        <family val="3"/>
        <charset val="128"/>
      </rPr>
      <t>報告日     令和      年      月      日</t>
    </r>
  </si>
  <si>
    <r>
      <rPr>
        <u/>
        <sz val="9.5"/>
        <color rgb="FF000000"/>
        <rFont val="HG丸ｺﾞｼｯｸM-PRO"/>
        <family val="3"/>
        <charset val="128"/>
      </rPr>
      <t>団体名　　　　　　　　　　　　　　　　　　</t>
    </r>
    <r>
      <rPr>
        <sz val="9.5"/>
        <color rgb="FF000000"/>
        <rFont val="HG丸ｺﾞｼｯｸM-PRO"/>
        <family val="3"/>
        <charset val="128"/>
      </rPr>
      <t>　</t>
    </r>
    <r>
      <rPr>
        <u/>
        <sz val="9.5"/>
        <color rgb="FF000000"/>
        <rFont val="HG丸ｺﾞｼｯｸM-PRO"/>
        <family val="3"/>
        <charset val="128"/>
      </rPr>
      <t xml:space="preserve">団体長名                          </t>
    </r>
  </si>
  <si>
    <t>　　　　　　　　　　　　　　　</t>
  </si>
  <si>
    <r>
      <rPr>
        <sz val="9.5"/>
        <color rgb="FF000000"/>
        <rFont val="HG丸ｺﾞｼｯｸM-PRO"/>
        <family val="3"/>
        <charset val="128"/>
      </rPr>
      <t xml:space="preserve">        </t>
    </r>
    <r>
      <rPr>
        <u/>
        <sz val="9.5"/>
        <color rgb="FF000000"/>
        <rFont val="HG丸ｺﾞｼｯｸM-PRO"/>
        <family val="3"/>
        <charset val="128"/>
      </rPr>
      <t xml:space="preserve">〒                   </t>
    </r>
    <r>
      <rPr>
        <sz val="9.5"/>
        <color rgb="FF000000"/>
        <rFont val="HG丸ｺﾞｼｯｸM-PRO"/>
        <family val="3"/>
        <charset val="128"/>
      </rPr>
      <t xml:space="preserve">  </t>
    </r>
    <r>
      <rPr>
        <u/>
        <sz val="9.5"/>
        <color rgb="FF000000"/>
        <rFont val="HG丸ｺﾞｼｯｸM-PRO"/>
        <family val="3"/>
        <charset val="128"/>
      </rPr>
      <t>電話番号                          ※携帯  　　　　　　　　　　</t>
    </r>
  </si>
  <si>
    <t xml:space="preserve">住所                                                      　　　　　　　　　　　　　 </t>
  </si>
  <si>
    <r>
      <rPr>
        <sz val="11"/>
        <color rgb="FF000000"/>
        <rFont val="HG丸ｺﾞｼｯｸM-PRO"/>
        <family val="3"/>
        <charset val="128"/>
      </rPr>
      <t>※</t>
    </r>
    <r>
      <rPr>
        <b/>
        <u/>
        <sz val="11"/>
        <color rgb="FF000000"/>
        <rFont val="HG丸ｺﾞｼｯｸM-PRO"/>
        <family val="3"/>
        <charset val="128"/>
      </rPr>
      <t>監督会・抽選会への参加の有無</t>
    </r>
    <r>
      <rPr>
        <sz val="11"/>
        <color rgb="FF000000"/>
        <rFont val="HG丸ｺﾞｼｯｸM-PRO"/>
        <family val="3"/>
        <charset val="128"/>
      </rPr>
      <t>（１参加、２不参加（委任）どちらかに○をして下さい）</t>
    </r>
  </si>
  <si>
    <t xml:space="preserve">☆　審　判　員　参　加　可　能　名　簿　（下記にご記入願います。） </t>
  </si>
  <si>
    <t>審判員の確保は、スムーズに大会が進行し日程通りの運営に欠かせぬものであります。各団体長が責任を持って出欠の確認をされ、大会当日においても審判員が欠席とならぬ様に事前に確認し、大会運営にご協力願います。（変更等がある場合には事務局等にご連絡ください。）</t>
  </si>
  <si>
    <t>　　　　　　　　　　　　　　　※審判員・補助員等へは、当日昼食弁当を準備しております。</t>
  </si>
  <si>
    <t>№</t>
  </si>
  <si>
    <t>氏　　　　　　　　　　名</t>
  </si>
  <si>
    <t>審 判 員 資 格</t>
  </si>
  <si>
    <r>
      <rPr>
        <b/>
        <sz val="11"/>
        <color rgb="FF000000"/>
        <rFont val="HG丸ｺﾞｼｯｸM-PRO"/>
        <family val="3"/>
        <charset val="128"/>
      </rPr>
      <t>（</t>
    </r>
    <r>
      <rPr>
        <b/>
        <sz val="10"/>
        <color rgb="FF000000"/>
        <rFont val="HG丸ｺﾞｼｯｸM-PRO"/>
        <family val="3"/>
        <charset val="128"/>
      </rPr>
      <t>R３，４～R４，３</t>
    </r>
    <r>
      <rPr>
        <b/>
        <sz val="11"/>
        <color rgb="FF000000"/>
        <rFont val="HG丸ｺﾞｼｯｸM-PRO"/>
        <family val="3"/>
        <charset val="128"/>
      </rPr>
      <t>） 当大会参加に係る 奄美空手道連盟登録費等は下記の通りです。</t>
    </r>
  </si>
  <si>
    <t>全ページ様式２も含め作成願います。</t>
  </si>
  <si>
    <t xml:space="preserve"> 内  訳 （奄美空手道連盟登録費）</t>
  </si>
  <si>
    <t xml:space="preserve">             一　　般          </t>
  </si>
  <si>
    <t>名</t>
  </si>
  <si>
    <t xml:space="preserve">             専修学生          </t>
  </si>
  <si>
    <t xml:space="preserve">             高 校 生         </t>
  </si>
  <si>
    <t xml:space="preserve">             中 学 生          </t>
  </si>
  <si>
    <t xml:space="preserve">             小 学 生           </t>
  </si>
  <si>
    <t xml:space="preserve">             未就学児            </t>
  </si>
  <si>
    <t xml:space="preserve">            合　　　　　　計            </t>
  </si>
  <si>
    <t xml:space="preserve">  登 録 費 計     </t>
  </si>
  <si>
    <t xml:space="preserve">①   上 記   奄 空 連 登 録 費 合 計                          </t>
  </si>
  <si>
    <t xml:space="preserve">② 様 式 ２  の 大 会 出 場 費 合 計                      </t>
  </si>
  <si>
    <t>③ 様 式 3  プログラム部数　</t>
  </si>
  <si>
    <t xml:space="preserve">①＋②＋③ </t>
  </si>
  <si>
    <t>総　合　計</t>
  </si>
  <si>
    <t>損害保険
加入状況</t>
    <rPh sb="0" eb="2">
      <t>ソンガイ</t>
    </rPh>
    <rPh sb="2" eb="4">
      <t>ホケン</t>
    </rPh>
    <rPh sb="5" eb="7">
      <t>カニュウ</t>
    </rPh>
    <rPh sb="7" eb="9">
      <t>ジョウキョウ</t>
    </rPh>
    <phoneticPr fontId="30"/>
  </si>
  <si>
    <t>　　学年・性別・種目・損害保険加入状況はリストから選ぶことができます。</t>
    <rPh sb="11" eb="15">
      <t>ソンガイホケン</t>
    </rPh>
    <rPh sb="15" eb="17">
      <t>カニュウ</t>
    </rPh>
    <rPh sb="17" eb="19">
      <t>ジョウキョウ</t>
    </rPh>
    <phoneticPr fontId="30"/>
  </si>
  <si>
    <t>学　年</t>
    <phoneticPr fontId="30"/>
  </si>
  <si>
    <t>損害保険</t>
    <rPh sb="0" eb="2">
      <t>ソンガイ</t>
    </rPh>
    <rPh sb="2" eb="4">
      <t>ホケン</t>
    </rPh>
    <phoneticPr fontId="30"/>
  </si>
  <si>
    <t>〇</t>
    <phoneticPr fontId="30"/>
  </si>
  <si>
    <t>×</t>
    <phoneticPr fontId="30"/>
  </si>
  <si>
    <t>　　氏名は　直接入力してください。（フリガナは必ず記入してください）</t>
    <rPh sb="23" eb="24">
      <t>カナラ</t>
    </rPh>
    <rPh sb="25" eb="27">
      <t>キニュウ</t>
    </rPh>
    <phoneticPr fontId="30"/>
  </si>
  <si>
    <t>（フリガナ）
氏　　名</t>
    <phoneticPr fontId="30"/>
  </si>
  <si>
    <t>保険</t>
    <rPh sb="0" eb="2">
      <t>ホケン</t>
    </rPh>
    <phoneticPr fontId="30"/>
  </si>
  <si>
    <t>小学１年</t>
    <phoneticPr fontId="30"/>
  </si>
  <si>
    <t>小学２年</t>
    <phoneticPr fontId="30"/>
  </si>
  <si>
    <t>小学３年</t>
    <phoneticPr fontId="30"/>
  </si>
  <si>
    <t>小学４年</t>
    <phoneticPr fontId="30"/>
  </si>
  <si>
    <t>小学５年</t>
    <phoneticPr fontId="30"/>
  </si>
  <si>
    <t>小学６年</t>
    <phoneticPr fontId="30"/>
  </si>
  <si>
    <t>中学生</t>
    <rPh sb="2" eb="3">
      <t>セイ</t>
    </rPh>
    <phoneticPr fontId="30"/>
  </si>
  <si>
    <t>未就学児</t>
    <phoneticPr fontId="30"/>
  </si>
  <si>
    <t>学年種別</t>
    <phoneticPr fontId="30"/>
  </si>
  <si>
    <t xml:space="preserve">個 人 戦 申 込  用 紙 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</si>
</sst>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[$¥-411]* #,##0_-;\-[$¥-411]* #,##0_-;_-[$¥-411]* &quot;-&quot;_-;_-@_-"/>
  </numFmts>
  <fonts count="32" x14ac:knownFonts="1">
    <font>
      <sz val="11"/>
      <color theme="1"/>
      <name val="ＭＳ Ｐゴシック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000000"/>
      <name val="HG丸ｺﾞｼｯｸM-PRO"/>
      <family val="3"/>
      <charset val="128"/>
    </font>
    <font>
      <sz val="9.5"/>
      <color rgb="FF000000"/>
      <name val="HG丸ｺﾞｼｯｸM-PRO"/>
      <family val="3"/>
      <charset val="128"/>
    </font>
    <font>
      <u/>
      <sz val="9.5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b/>
      <sz val="11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u/>
      <sz val="11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b/>
      <sz val="11"/>
      <color theme="1"/>
      <name val="ＭＳ Ｐゴシック"/>
      <family val="3"/>
      <charset val="128"/>
    </font>
    <font>
      <b/>
      <i/>
      <sz val="11"/>
      <color rgb="FF000000"/>
      <name val="HG丸ｺﾞｼｯｸM-PRO"/>
      <family val="3"/>
      <charset val="128"/>
    </font>
    <font>
      <i/>
      <sz val="11"/>
      <color rgb="FF00000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9.5"/>
      <color rgb="FF000000"/>
      <name val="HG丸ｺﾞｼｯｸM-PRO"/>
      <family val="3"/>
      <charset val="128"/>
    </font>
    <font>
      <sz val="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9.5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u/>
      <sz val="10"/>
      <color rgb="FF000000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b/>
      <sz val="14"/>
      <color rgb="FF000000"/>
      <name val="HG丸ｺﾞｼｯｸM-PRO"/>
      <family val="3"/>
      <charset val="128"/>
    </font>
    <font>
      <u/>
      <sz val="10.5"/>
      <color rgb="FF000000"/>
      <name val="HG丸ｺﾞｼｯｸM-PRO"/>
      <family val="3"/>
      <charset val="128"/>
    </font>
    <font>
      <b/>
      <sz val="18"/>
      <color rgb="FF000000"/>
      <name val="HG丸ｺﾞｼｯｸM-PRO"/>
      <family val="3"/>
      <charset val="128"/>
    </font>
    <font>
      <u/>
      <sz val="9.5"/>
      <color rgb="FF000000"/>
      <name val="ＭＳ 明朝"/>
      <family val="1"/>
      <charset val="128"/>
    </font>
    <font>
      <sz val="12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indexed="64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thin">
        <color theme="2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indent="4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176" fontId="4" fillId="0" borderId="6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justify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4"/>
    </xf>
    <xf numFmtId="0" fontId="11" fillId="0" borderId="0" xfId="0" applyFont="1">
      <alignment vertical="center"/>
    </xf>
    <xf numFmtId="0" fontId="11" fillId="2" borderId="0" xfId="0" applyFont="1" applyFill="1">
      <alignment vertical="center"/>
    </xf>
    <xf numFmtId="0" fontId="12" fillId="0" borderId="6" xfId="0" applyFont="1" applyBorder="1" applyAlignment="1">
      <alignment horizontal="right" vertical="center"/>
    </xf>
    <xf numFmtId="0" fontId="12" fillId="0" borderId="6" xfId="0" applyFont="1" applyBorder="1">
      <alignment vertical="center"/>
    </xf>
    <xf numFmtId="0" fontId="0" fillId="2" borderId="9" xfId="0" applyFill="1" applyBorder="1">
      <alignment vertical="center"/>
    </xf>
    <xf numFmtId="0" fontId="13" fillId="0" borderId="0" xfId="0" applyFont="1" applyAlignment="1">
      <alignment horizontal="left" vertical="center" inden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15" fillId="2" borderId="16" xfId="0" applyFont="1" applyFill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0" fillId="0" borderId="18" xfId="0" applyBorder="1">
      <alignment vertical="center"/>
    </xf>
    <xf numFmtId="0" fontId="4" fillId="0" borderId="17" xfId="0" applyFont="1" applyBorder="1" applyAlignment="1">
      <alignment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4" fillId="0" borderId="0" xfId="0" applyFont="1" applyAlignment="1">
      <alignment horizontal="left" vertical="center" indent="15"/>
    </xf>
    <xf numFmtId="0" fontId="12" fillId="0" borderId="0" xfId="0" applyFont="1">
      <alignment vertical="center"/>
    </xf>
    <xf numFmtId="0" fontId="5" fillId="0" borderId="0" xfId="0" applyFont="1" applyAlignment="1">
      <alignment horizontal="left" vertical="center" indent="6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 applyAlignment="1">
      <alignment horizontal="left" vertical="center" indent="15"/>
    </xf>
    <xf numFmtId="0" fontId="12" fillId="0" borderId="9" xfId="0" applyFont="1" applyBorder="1">
      <alignment vertical="center"/>
    </xf>
    <xf numFmtId="0" fontId="12" fillId="0" borderId="19" xfId="0" applyFont="1" applyBorder="1">
      <alignment vertical="center"/>
    </xf>
    <xf numFmtId="0" fontId="19" fillId="0" borderId="0" xfId="0" applyFont="1" applyAlignment="1">
      <alignment horizontal="left" vertical="center" indent="15"/>
    </xf>
    <xf numFmtId="0" fontId="4" fillId="0" borderId="16" xfId="0" applyFont="1" applyBorder="1" applyAlignment="1">
      <alignment horizontal="left" vertical="center" indent="1" shrinkToFit="1"/>
    </xf>
    <xf numFmtId="0" fontId="4" fillId="0" borderId="16" xfId="0" applyFont="1" applyBorder="1" applyAlignment="1">
      <alignment horizontal="left" vertical="center" wrapText="1" indent="1"/>
    </xf>
    <xf numFmtId="0" fontId="15" fillId="0" borderId="16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indent="9"/>
    </xf>
    <xf numFmtId="0" fontId="4" fillId="0" borderId="2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indent="6"/>
    </xf>
    <xf numFmtId="0" fontId="19" fillId="0" borderId="0" xfId="0" applyFont="1">
      <alignment vertical="center"/>
    </xf>
    <xf numFmtId="0" fontId="12" fillId="2" borderId="19" xfId="0" applyFont="1" applyFill="1" applyBorder="1">
      <alignment vertical="center"/>
    </xf>
    <xf numFmtId="0" fontId="5" fillId="0" borderId="0" xfId="0" applyFont="1" applyAlignment="1">
      <alignment horizontal="left" vertical="center" indent="15"/>
    </xf>
    <xf numFmtId="0" fontId="12" fillId="0" borderId="18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justify" vertical="center"/>
    </xf>
    <xf numFmtId="0" fontId="22" fillId="0" borderId="1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justify" vertical="center" wrapText="1"/>
    </xf>
    <xf numFmtId="0" fontId="3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9" fillId="0" borderId="0" xfId="0" applyFont="1">
      <alignment vertical="center"/>
    </xf>
    <xf numFmtId="0" fontId="23" fillId="0" borderId="9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3" fillId="0" borderId="0" xfId="0" applyFont="1">
      <alignment vertical="center"/>
    </xf>
    <xf numFmtId="0" fontId="23" fillId="0" borderId="3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vertical="center" wrapText="1"/>
    </xf>
    <xf numFmtId="0" fontId="31" fillId="0" borderId="31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justify" vertical="center" wrapText="1"/>
    </xf>
    <xf numFmtId="0" fontId="15" fillId="0" borderId="32" xfId="0" applyFont="1" applyBorder="1" applyAlignment="1">
      <alignment horizontal="justify" vertical="center" wrapText="1"/>
    </xf>
    <xf numFmtId="0" fontId="15" fillId="0" borderId="37" xfId="0" applyFont="1" applyBorder="1" applyAlignment="1">
      <alignment horizontal="justify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66676</xdr:rowOff>
    </xdr:from>
    <xdr:to>
      <xdr:col>8</xdr:col>
      <xdr:colOff>600075</xdr:colOff>
      <xdr:row>43</xdr:row>
      <xdr:rowOff>9526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00000000-0008-0000-0200-000001140000}"/>
            </a:ext>
          </a:extLst>
        </xdr:cNvPr>
        <xdr:cNvSpPr>
          <a:spLocks noChangeArrowheads="1"/>
        </xdr:cNvSpPr>
      </xdr:nvSpPr>
      <xdr:spPr>
        <a:xfrm>
          <a:off x="0" y="9054465"/>
          <a:ext cx="6353175" cy="704850"/>
        </a:xfrm>
        <a:prstGeom prst="roundRect">
          <a:avLst>
            <a:gd name="adj" fmla="val 8750"/>
          </a:avLst>
        </a:prstGeom>
        <a:noFill/>
        <a:ln w="38100" cmpd="dbl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1</xdr:row>
      <xdr:rowOff>161926</xdr:rowOff>
    </xdr:from>
    <xdr:to>
      <xdr:col>8</xdr:col>
      <xdr:colOff>438151</xdr:colOff>
      <xdr:row>10</xdr:row>
      <xdr:rowOff>28576</xdr:rowOff>
    </xdr:to>
    <xdr:sp macro="" textlink="">
      <xdr:nvSpPr>
        <xdr:cNvPr id="6151" name="AutoShape 7">
          <a:extLst>
            <a:ext uri="{FF2B5EF4-FFF2-40B4-BE49-F238E27FC236}">
              <a16:creationId xmlns:a16="http://schemas.microsoft.com/office/drawing/2014/main" id="{00000000-0008-0000-0300-000007180000}"/>
            </a:ext>
          </a:extLst>
        </xdr:cNvPr>
        <xdr:cNvSpPr>
          <a:spLocks noChangeArrowheads="1"/>
        </xdr:cNvSpPr>
      </xdr:nvSpPr>
      <xdr:spPr>
        <a:xfrm>
          <a:off x="1143000" y="428625"/>
          <a:ext cx="5219700" cy="1581150"/>
        </a:xfrm>
        <a:prstGeom prst="roundRect">
          <a:avLst>
            <a:gd name="adj" fmla="val 7370"/>
          </a:avLst>
        </a:prstGeom>
        <a:noFill/>
        <a:ln w="6350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13</xdr:row>
      <xdr:rowOff>123824</xdr:rowOff>
    </xdr:from>
    <xdr:to>
      <xdr:col>9</xdr:col>
      <xdr:colOff>0</xdr:colOff>
      <xdr:row>16</xdr:row>
      <xdr:rowOff>219075</xdr:rowOff>
    </xdr:to>
    <xdr:sp macro="" textlink="">
      <xdr:nvSpPr>
        <xdr:cNvPr id="6150" name="AutoShape 6">
          <a:extLst>
            <a:ext uri="{FF2B5EF4-FFF2-40B4-BE49-F238E27FC236}">
              <a16:creationId xmlns:a16="http://schemas.microsoft.com/office/drawing/2014/main" id="{00000000-0008-0000-0300-000006180000}"/>
            </a:ext>
          </a:extLst>
        </xdr:cNvPr>
        <xdr:cNvSpPr>
          <a:spLocks noChangeArrowheads="1"/>
        </xdr:cNvSpPr>
      </xdr:nvSpPr>
      <xdr:spPr>
        <a:xfrm>
          <a:off x="685800" y="2675890"/>
          <a:ext cx="5791200" cy="861695"/>
        </a:xfrm>
        <a:prstGeom prst="roundRect">
          <a:avLst>
            <a:gd name="adj" fmla="val 10856"/>
          </a:avLst>
        </a:prstGeom>
        <a:noFill/>
        <a:ln w="6350">
          <a:solidFill>
            <a:srgbClr val="000000"/>
          </a:solidFill>
          <a:prstDash val="lgDashDot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200025</xdr:colOff>
      <xdr:row>16</xdr:row>
      <xdr:rowOff>28575</xdr:rowOff>
    </xdr:from>
    <xdr:to>
      <xdr:col>2</xdr:col>
      <xdr:colOff>1657350</xdr:colOff>
      <xdr:row>22</xdr:row>
      <xdr:rowOff>47625</xdr:rowOff>
    </xdr:to>
    <xdr:sp macro="" textlink="">
      <xdr:nvSpPr>
        <xdr:cNvPr id="6149" name="AutoShape 5">
          <a:extLst>
            <a:ext uri="{FF2B5EF4-FFF2-40B4-BE49-F238E27FC236}">
              <a16:creationId xmlns:a16="http://schemas.microsoft.com/office/drawing/2014/main" id="{00000000-0008-0000-0300-000005180000}"/>
            </a:ext>
          </a:extLst>
        </xdr:cNvPr>
        <xdr:cNvSpPr>
          <a:spLocks noChangeArrowheads="1"/>
        </xdr:cNvSpPr>
      </xdr:nvSpPr>
      <xdr:spPr>
        <a:xfrm>
          <a:off x="885825" y="3347085"/>
          <a:ext cx="1762125" cy="1417320"/>
        </a:xfrm>
        <a:prstGeom prst="rightArrow">
          <a:avLst>
            <a:gd name="adj1" fmla="val 61519"/>
            <a:gd name="adj2" fmla="val 3201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b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大会運営上</a:t>
          </a:r>
          <a:endParaRPr lang="ja-JP" altLang="en-US" sz="11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  <a:p>
          <a:pPr algn="ctr" rtl="0">
            <a:lnSpc>
              <a:spcPts val="4200"/>
            </a:lnSpc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HG丸ｺﾞｼｯｸM-PRO" panose="020F0400000000000000" charset="-128"/>
              <a:ea typeface="HG丸ｺﾞｼｯｸM-PRO" panose="020F0400000000000000" charset="-128"/>
            </a:rPr>
            <a:t>重 要</a:t>
          </a:r>
        </a:p>
      </xdr:txBody>
    </xdr:sp>
    <xdr:clientData/>
  </xdr:twoCellAnchor>
  <xdr:twoCellAnchor>
    <xdr:from>
      <xdr:col>12</xdr:col>
      <xdr:colOff>619125</xdr:colOff>
      <xdr:row>32</xdr:row>
      <xdr:rowOff>0</xdr:rowOff>
    </xdr:from>
    <xdr:to>
      <xdr:col>18</xdr:col>
      <xdr:colOff>85725</xdr:colOff>
      <xdr:row>34</xdr:row>
      <xdr:rowOff>66675</xdr:rowOff>
    </xdr:to>
    <xdr:sp macro="" textlink="">
      <xdr:nvSpPr>
        <xdr:cNvPr id="6145" name="Rectangle 1">
          <a:extLst>
            <a:ext uri="{FF2B5EF4-FFF2-40B4-BE49-F238E27FC236}">
              <a16:creationId xmlns:a16="http://schemas.microsoft.com/office/drawing/2014/main" id="{00000000-0008-0000-0300-000001180000}"/>
            </a:ext>
          </a:extLst>
        </xdr:cNvPr>
        <xdr:cNvSpPr>
          <a:spLocks noChangeArrowheads="1"/>
        </xdr:cNvSpPr>
      </xdr:nvSpPr>
      <xdr:spPr>
        <a:xfrm>
          <a:off x="11077575" y="7652385"/>
          <a:ext cx="6105525" cy="483870"/>
        </a:xfrm>
        <a:prstGeom prst="rect">
          <a:avLst/>
        </a:prstGeom>
        <a:noFill/>
        <a:ln w="19050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workbookViewId="0">
      <selection activeCell="A3" sqref="A3:G3"/>
    </sheetView>
  </sheetViews>
  <sheetFormatPr defaultColWidth="9" defaultRowHeight="13.5" x14ac:dyDescent="0.15"/>
  <cols>
    <col min="1" max="1" width="7.5" customWidth="1"/>
    <col min="2" max="2" width="24" customWidth="1"/>
    <col min="3" max="3" width="7" bestFit="1" customWidth="1"/>
    <col min="4" max="4" width="6.625" bestFit="1" customWidth="1"/>
    <col min="5" max="5" width="16.125" customWidth="1"/>
    <col min="6" max="6" width="9.25" bestFit="1" customWidth="1"/>
    <col min="7" max="7" width="16.125" customWidth="1"/>
  </cols>
  <sheetData>
    <row r="1" spans="1:14" ht="66.75" customHeight="1" x14ac:dyDescent="0.15">
      <c r="A1" s="87" t="s">
        <v>0</v>
      </c>
      <c r="B1" s="87"/>
      <c r="C1" s="87"/>
      <c r="D1" s="87"/>
      <c r="E1" s="87"/>
      <c r="F1" s="87"/>
      <c r="G1" s="87"/>
    </row>
    <row r="2" spans="1:14" ht="17.25" x14ac:dyDescent="0.15">
      <c r="A2" s="88" t="s">
        <v>138</v>
      </c>
      <c r="B2" s="88"/>
      <c r="C2" s="88"/>
      <c r="D2" s="88"/>
      <c r="E2" s="88"/>
      <c r="F2" s="88"/>
      <c r="G2" s="88"/>
    </row>
    <row r="3" spans="1:14" ht="24.95" customHeight="1" x14ac:dyDescent="0.15">
      <c r="A3" s="89" t="s">
        <v>1</v>
      </c>
      <c r="B3" s="89"/>
      <c r="C3" s="89"/>
      <c r="D3" s="89"/>
      <c r="E3" s="89"/>
      <c r="F3" s="89"/>
      <c r="G3" s="89"/>
    </row>
    <row r="4" spans="1:14" ht="24.95" customHeight="1" x14ac:dyDescent="0.15">
      <c r="A4" s="89" t="s">
        <v>2</v>
      </c>
      <c r="B4" s="89"/>
      <c r="C4" s="89"/>
      <c r="D4" s="89"/>
      <c r="E4" s="89"/>
      <c r="F4" s="89"/>
      <c r="G4" s="89"/>
    </row>
    <row r="5" spans="1:14" ht="20.100000000000001" customHeight="1" x14ac:dyDescent="0.15">
      <c r="A5" s="90" t="s">
        <v>3</v>
      </c>
      <c r="B5" s="90"/>
      <c r="C5" s="90"/>
      <c r="D5" s="90"/>
      <c r="E5" s="90"/>
      <c r="F5" s="90"/>
      <c r="G5" s="90"/>
    </row>
    <row r="6" spans="1:14" ht="20.100000000000001" customHeight="1" x14ac:dyDescent="0.15">
      <c r="A6" s="90" t="s">
        <v>4</v>
      </c>
      <c r="B6" s="90"/>
      <c r="C6" s="90"/>
      <c r="D6" s="90"/>
      <c r="E6" s="90"/>
      <c r="F6" s="90"/>
      <c r="G6" s="90"/>
    </row>
    <row r="7" spans="1:14" ht="20.100000000000001" customHeight="1" x14ac:dyDescent="0.15">
      <c r="A7" s="90" t="s">
        <v>5</v>
      </c>
      <c r="B7" s="90"/>
      <c r="C7" s="90"/>
      <c r="D7" s="90"/>
      <c r="E7" s="90"/>
      <c r="F7" s="90"/>
      <c r="G7" s="90"/>
    </row>
    <row r="8" spans="1:14" ht="20.100000000000001" customHeight="1" x14ac:dyDescent="0.15">
      <c r="A8" s="90" t="s">
        <v>121</v>
      </c>
      <c r="B8" s="90"/>
      <c r="C8" s="90"/>
      <c r="D8" s="90"/>
      <c r="E8" s="90"/>
      <c r="F8" s="90"/>
      <c r="G8" s="90"/>
    </row>
    <row r="9" spans="1:14" x14ac:dyDescent="0.15">
      <c r="A9" s="90" t="s">
        <v>126</v>
      </c>
      <c r="B9" s="90"/>
      <c r="C9" s="90"/>
      <c r="D9" s="90"/>
      <c r="E9" s="90"/>
      <c r="F9" s="90"/>
      <c r="G9" s="90"/>
    </row>
    <row r="10" spans="1:14" ht="14.25" thickBot="1" x14ac:dyDescent="0.2">
      <c r="A10" s="95" t="s">
        <v>6</v>
      </c>
      <c r="B10" s="95"/>
      <c r="C10" s="95"/>
      <c r="D10" s="95"/>
      <c r="E10" s="95"/>
      <c r="F10" s="95"/>
      <c r="G10" s="95"/>
    </row>
    <row r="11" spans="1:14" ht="22.5" customHeight="1" thickBot="1" x14ac:dyDescent="0.2">
      <c r="A11" s="96" t="s">
        <v>7</v>
      </c>
      <c r="B11" s="97" t="s">
        <v>127</v>
      </c>
      <c r="C11" s="97" t="s">
        <v>122</v>
      </c>
      <c r="D11" s="96" t="s">
        <v>9</v>
      </c>
      <c r="E11" s="91" t="s">
        <v>10</v>
      </c>
      <c r="F11" s="92" t="s">
        <v>120</v>
      </c>
      <c r="G11" s="91" t="s">
        <v>11</v>
      </c>
      <c r="J11" s="94" t="s">
        <v>12</v>
      </c>
      <c r="K11" s="94"/>
      <c r="L11" s="94"/>
      <c r="M11" s="94"/>
      <c r="N11" s="94"/>
    </row>
    <row r="12" spans="1:14" ht="22.5" customHeight="1" thickBot="1" x14ac:dyDescent="0.2">
      <c r="A12" s="96"/>
      <c r="B12" s="97"/>
      <c r="C12" s="97"/>
      <c r="D12" s="96"/>
      <c r="E12" s="91"/>
      <c r="F12" s="93"/>
      <c r="G12" s="91"/>
      <c r="K12" s="65" t="s">
        <v>13</v>
      </c>
      <c r="L12" s="65" t="s">
        <v>14</v>
      </c>
      <c r="M12" s="67" t="s">
        <v>8</v>
      </c>
      <c r="N12" s="77" t="s">
        <v>123</v>
      </c>
    </row>
    <row r="13" spans="1:14" ht="27.95" customHeight="1" thickBot="1" x14ac:dyDescent="0.2">
      <c r="A13" s="58">
        <v>1</v>
      </c>
      <c r="B13" s="72"/>
      <c r="C13" s="72"/>
      <c r="D13" s="58"/>
      <c r="E13" s="73"/>
      <c r="F13" s="58"/>
      <c r="G13" s="73"/>
      <c r="J13" s="70"/>
      <c r="K13" s="78" t="s">
        <v>15</v>
      </c>
      <c r="L13" s="78" t="s">
        <v>16</v>
      </c>
      <c r="M13" s="68" t="s">
        <v>17</v>
      </c>
      <c r="N13" s="74" t="s">
        <v>124</v>
      </c>
    </row>
    <row r="14" spans="1:14" ht="27.95" customHeight="1" thickBot="1" x14ac:dyDescent="0.2">
      <c r="A14" s="58">
        <v>2</v>
      </c>
      <c r="B14" s="72"/>
      <c r="C14" s="72"/>
      <c r="D14" s="58"/>
      <c r="E14" s="73"/>
      <c r="F14" s="58"/>
      <c r="G14" s="73"/>
      <c r="J14" s="70"/>
      <c r="K14" s="79" t="s">
        <v>18</v>
      </c>
      <c r="L14" s="80" t="s">
        <v>19</v>
      </c>
      <c r="M14" s="68" t="s">
        <v>20</v>
      </c>
      <c r="N14" s="75" t="s">
        <v>125</v>
      </c>
    </row>
    <row r="15" spans="1:14" ht="27.95" customHeight="1" thickBot="1" x14ac:dyDescent="0.2">
      <c r="A15" s="58">
        <v>3</v>
      </c>
      <c r="B15" s="72"/>
      <c r="C15" s="72"/>
      <c r="D15" s="58"/>
      <c r="E15" s="73"/>
      <c r="F15" s="58"/>
      <c r="G15" s="73"/>
      <c r="J15" s="70"/>
      <c r="K15" s="81"/>
      <c r="L15" s="79" t="s">
        <v>21</v>
      </c>
      <c r="M15" s="68" t="s">
        <v>22</v>
      </c>
    </row>
    <row r="16" spans="1:14" ht="27.95" customHeight="1" thickBot="1" x14ac:dyDescent="0.2">
      <c r="A16" s="58">
        <v>4</v>
      </c>
      <c r="B16" s="72"/>
      <c r="C16" s="72"/>
      <c r="D16" s="58"/>
      <c r="E16" s="73"/>
      <c r="F16" s="58"/>
      <c r="G16" s="73"/>
      <c r="J16" s="70"/>
      <c r="K16" s="69"/>
      <c r="L16" s="69"/>
      <c r="M16" s="68" t="s">
        <v>23</v>
      </c>
    </row>
    <row r="17" spans="1:13" ht="27.95" customHeight="1" thickBot="1" x14ac:dyDescent="0.2">
      <c r="A17" s="58">
        <v>5</v>
      </c>
      <c r="B17" s="72"/>
      <c r="C17" s="72"/>
      <c r="D17" s="58"/>
      <c r="E17" s="73"/>
      <c r="F17" s="58"/>
      <c r="G17" s="73"/>
      <c r="J17" s="70"/>
      <c r="K17" s="70"/>
      <c r="L17" s="70"/>
      <c r="M17" s="68" t="s">
        <v>24</v>
      </c>
    </row>
    <row r="18" spans="1:13" ht="27.95" customHeight="1" thickBot="1" x14ac:dyDescent="0.2">
      <c r="A18" s="58">
        <v>6</v>
      </c>
      <c r="B18" s="72"/>
      <c r="C18" s="72"/>
      <c r="D18" s="58"/>
      <c r="E18" s="73"/>
      <c r="F18" s="58"/>
      <c r="G18" s="73"/>
      <c r="J18" s="70"/>
      <c r="K18" s="70"/>
      <c r="L18" s="70"/>
      <c r="M18" s="68" t="s">
        <v>25</v>
      </c>
    </row>
    <row r="19" spans="1:13" ht="27.95" customHeight="1" thickBot="1" x14ac:dyDescent="0.2">
      <c r="A19" s="58">
        <v>7</v>
      </c>
      <c r="B19" s="72"/>
      <c r="C19" s="72"/>
      <c r="D19" s="58"/>
      <c r="E19" s="73"/>
      <c r="F19" s="58"/>
      <c r="G19" s="73"/>
      <c r="J19" s="70"/>
      <c r="K19" s="70"/>
      <c r="L19" s="70"/>
      <c r="M19" s="68" t="s">
        <v>26</v>
      </c>
    </row>
    <row r="20" spans="1:13" ht="27.95" customHeight="1" thickBot="1" x14ac:dyDescent="0.2">
      <c r="A20" s="58">
        <v>8</v>
      </c>
      <c r="B20" s="72"/>
      <c r="C20" s="72"/>
      <c r="D20" s="58"/>
      <c r="E20" s="73"/>
      <c r="F20" s="58"/>
      <c r="G20" s="73"/>
      <c r="J20" s="70"/>
      <c r="K20" s="70"/>
      <c r="L20" s="70"/>
      <c r="M20" s="68" t="s">
        <v>27</v>
      </c>
    </row>
    <row r="21" spans="1:13" ht="27.95" customHeight="1" thickBot="1" x14ac:dyDescent="0.2">
      <c r="A21" s="58">
        <v>9</v>
      </c>
      <c r="B21" s="72"/>
      <c r="C21" s="72"/>
      <c r="D21" s="58"/>
      <c r="E21" s="73"/>
      <c r="F21" s="58"/>
      <c r="G21" s="73"/>
      <c r="J21" s="70"/>
      <c r="K21" s="70"/>
      <c r="L21" s="70"/>
      <c r="M21" s="68" t="s">
        <v>28</v>
      </c>
    </row>
    <row r="22" spans="1:13" ht="27.95" customHeight="1" thickBot="1" x14ac:dyDescent="0.2">
      <c r="A22" s="58">
        <v>10</v>
      </c>
      <c r="B22" s="72"/>
      <c r="C22" s="72"/>
      <c r="D22" s="58"/>
      <c r="E22" s="73"/>
      <c r="F22" s="58"/>
      <c r="G22" s="73"/>
      <c r="J22" s="70"/>
      <c r="K22" s="70"/>
      <c r="L22" s="70"/>
      <c r="M22" s="71" t="s">
        <v>29</v>
      </c>
    </row>
    <row r="23" spans="1:13" ht="27.95" customHeight="1" thickBot="1" x14ac:dyDescent="0.2">
      <c r="A23" s="58">
        <v>11</v>
      </c>
      <c r="B23" s="72"/>
      <c r="C23" s="72"/>
      <c r="D23" s="58"/>
      <c r="E23" s="73"/>
      <c r="F23" s="58"/>
      <c r="G23" s="73"/>
    </row>
    <row r="24" spans="1:13" ht="27.95" customHeight="1" thickBot="1" x14ac:dyDescent="0.2">
      <c r="A24" s="58">
        <v>12</v>
      </c>
      <c r="B24" s="72"/>
      <c r="C24" s="72"/>
      <c r="D24" s="58"/>
      <c r="E24" s="73"/>
      <c r="F24" s="58"/>
      <c r="G24" s="73"/>
    </row>
    <row r="25" spans="1:13" ht="27.95" customHeight="1" thickBot="1" x14ac:dyDescent="0.2">
      <c r="A25" s="58">
        <v>13</v>
      </c>
      <c r="B25" s="72"/>
      <c r="C25" s="72"/>
      <c r="D25" s="58"/>
      <c r="E25" s="73"/>
      <c r="F25" s="58"/>
      <c r="G25" s="73"/>
    </row>
    <row r="26" spans="1:13" ht="27.95" customHeight="1" thickBot="1" x14ac:dyDescent="0.2">
      <c r="A26" s="58">
        <v>14</v>
      </c>
      <c r="B26" s="72"/>
      <c r="C26" s="72"/>
      <c r="D26" s="58"/>
      <c r="E26" s="73"/>
      <c r="F26" s="58"/>
      <c r="G26" s="73"/>
    </row>
    <row r="27" spans="1:13" ht="27.95" customHeight="1" thickBot="1" x14ac:dyDescent="0.2">
      <c r="A27" s="58">
        <v>15</v>
      </c>
      <c r="B27" s="72"/>
      <c r="C27" s="72"/>
      <c r="D27" s="58"/>
      <c r="E27" s="73"/>
      <c r="F27" s="58"/>
      <c r="G27" s="73"/>
    </row>
    <row r="28" spans="1:13" ht="27.95" customHeight="1" thickBot="1" x14ac:dyDescent="0.2">
      <c r="A28" s="58">
        <v>16</v>
      </c>
      <c r="B28" s="72"/>
      <c r="C28" s="72"/>
      <c r="D28" s="58"/>
      <c r="E28" s="73"/>
      <c r="F28" s="58"/>
      <c r="G28" s="73"/>
    </row>
    <row r="29" spans="1:13" ht="27.95" customHeight="1" thickBot="1" x14ac:dyDescent="0.2">
      <c r="A29" s="58">
        <v>17</v>
      </c>
      <c r="B29" s="72"/>
      <c r="C29" s="72"/>
      <c r="D29" s="58"/>
      <c r="E29" s="73"/>
      <c r="F29" s="58"/>
      <c r="G29" s="73"/>
    </row>
    <row r="30" spans="1:13" x14ac:dyDescent="0.15">
      <c r="A30" s="55"/>
    </row>
  </sheetData>
  <mergeCells count="18">
    <mergeCell ref="G11:G12"/>
    <mergeCell ref="F11:F12"/>
    <mergeCell ref="J11:N11"/>
    <mergeCell ref="A6:G6"/>
    <mergeCell ref="A7:G7"/>
    <mergeCell ref="A8:G8"/>
    <mergeCell ref="A9:G9"/>
    <mergeCell ref="A10:G10"/>
    <mergeCell ref="A11:A12"/>
    <mergeCell ref="B11:B12"/>
    <mergeCell ref="C11:C12"/>
    <mergeCell ref="D11:D12"/>
    <mergeCell ref="E11:E12"/>
    <mergeCell ref="A1:G1"/>
    <mergeCell ref="A2:G2"/>
    <mergeCell ref="A3:G3"/>
    <mergeCell ref="A4:G4"/>
    <mergeCell ref="A5:G5"/>
  </mergeCells>
  <phoneticPr fontId="30"/>
  <dataValidations count="4">
    <dataValidation type="list" allowBlank="1" showInputMessage="1" showErrorMessage="1" sqref="C13:C29" xr:uid="{00000000-0002-0000-0000-000000000000}">
      <formula1>$M$13:$M$22</formula1>
    </dataValidation>
    <dataValidation type="list" allowBlank="1" showInputMessage="1" showErrorMessage="1" sqref="D13:D29" xr:uid="{00000000-0002-0000-0000-000001000000}">
      <formula1>$K$13:$K$14</formula1>
    </dataValidation>
    <dataValidation type="list" allowBlank="1" showInputMessage="1" showErrorMessage="1" sqref="E13:E29" xr:uid="{00000000-0002-0000-0000-000002000000}">
      <formula1>$L$13:$L$15</formula1>
    </dataValidation>
    <dataValidation type="list" allowBlank="1" showInputMessage="1" showErrorMessage="1" sqref="F13:F29" xr:uid="{D4919FD3-5855-40D2-B228-4119E808D24E}">
      <formula1>$N$13:$N$14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4"/>
  <sheetViews>
    <sheetView workbookViewId="0">
      <selection activeCell="A19" sqref="A19:A23"/>
    </sheetView>
  </sheetViews>
  <sheetFormatPr defaultColWidth="9" defaultRowHeight="13.5" x14ac:dyDescent="0.15"/>
  <cols>
    <col min="1" max="1" width="12.625" customWidth="1"/>
    <col min="2" max="3" width="5.25" bestFit="1" customWidth="1"/>
    <col min="4" max="4" width="13.625" customWidth="1"/>
    <col min="5" max="5" width="3" bestFit="1" customWidth="1"/>
    <col min="6" max="6" width="12.875" customWidth="1"/>
    <col min="7" max="8" width="5.25" bestFit="1" customWidth="1"/>
    <col min="9" max="9" width="3" customWidth="1"/>
    <col min="10" max="10" width="12.875" customWidth="1"/>
    <col min="11" max="12" width="5.25" bestFit="1" customWidth="1"/>
    <col min="18" max="18" width="9.5" bestFit="1" customWidth="1"/>
  </cols>
  <sheetData>
    <row r="1" spans="1:18" ht="14.25" x14ac:dyDescent="0.15">
      <c r="A1" s="87" t="s">
        <v>30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61"/>
      <c r="N1" s="61"/>
      <c r="O1" s="61"/>
    </row>
    <row r="2" spans="1:18" x14ac:dyDescent="0.15">
      <c r="A2" s="87" t="s">
        <v>31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61"/>
      <c r="N2" s="61"/>
      <c r="O2" s="61"/>
    </row>
    <row r="3" spans="1:18" x14ac:dyDescent="0.15">
      <c r="A3" s="98" t="s">
        <v>32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62"/>
      <c r="N3" s="62"/>
      <c r="O3" s="62"/>
    </row>
    <row r="4" spans="1:18" x14ac:dyDescent="0.15">
      <c r="A4" s="54"/>
    </row>
    <row r="5" spans="1:18" x14ac:dyDescent="0.15">
      <c r="A5" s="98" t="s">
        <v>33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62"/>
      <c r="N5" s="62"/>
      <c r="O5" s="62"/>
    </row>
    <row r="6" spans="1:18" x14ac:dyDescent="0.15">
      <c r="A6" s="117" t="s">
        <v>34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63"/>
      <c r="N6" s="63"/>
      <c r="O6" s="63"/>
    </row>
    <row r="7" spans="1:18" x14ac:dyDescent="0.15">
      <c r="A7" s="117" t="s">
        <v>35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63"/>
      <c r="N7" s="63"/>
      <c r="O7" s="63"/>
    </row>
    <row r="8" spans="1:18" x14ac:dyDescent="0.15">
      <c r="A8" s="56"/>
    </row>
    <row r="9" spans="1:18" ht="14.25" thickBot="1" x14ac:dyDescent="0.2">
      <c r="A9" s="116" t="s">
        <v>36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64"/>
      <c r="N9" s="64"/>
      <c r="O9" s="64"/>
    </row>
    <row r="10" spans="1:18" ht="15" customHeight="1" x14ac:dyDescent="0.15">
      <c r="A10" s="112" t="s">
        <v>137</v>
      </c>
      <c r="B10" s="114" t="s">
        <v>13</v>
      </c>
      <c r="C10" s="102" t="s">
        <v>14</v>
      </c>
      <c r="D10" s="123" t="s">
        <v>37</v>
      </c>
      <c r="E10" s="142" t="s">
        <v>38</v>
      </c>
      <c r="F10" s="143"/>
      <c r="G10" s="143"/>
      <c r="H10" s="143"/>
      <c r="I10" s="143"/>
      <c r="J10" s="143"/>
      <c r="K10" s="143"/>
      <c r="L10" s="114"/>
    </row>
    <row r="11" spans="1:18" ht="15" customHeight="1" thickBot="1" x14ac:dyDescent="0.2">
      <c r="A11" s="113"/>
      <c r="B11" s="115"/>
      <c r="C11" s="104"/>
      <c r="D11" s="124"/>
      <c r="E11" s="144"/>
      <c r="F11" s="145"/>
      <c r="G11" s="145"/>
      <c r="H11" s="145"/>
      <c r="I11" s="145"/>
      <c r="J11" s="145"/>
      <c r="K11" s="145"/>
      <c r="L11" s="146"/>
      <c r="N11" s="140" t="s">
        <v>12</v>
      </c>
      <c r="O11" s="140"/>
      <c r="P11" s="140"/>
      <c r="Q11" s="140"/>
      <c r="R11" s="140"/>
    </row>
    <row r="12" spans="1:18" ht="15" customHeight="1" thickBot="1" x14ac:dyDescent="0.2">
      <c r="A12" s="99"/>
      <c r="B12" s="119"/>
      <c r="C12" s="102"/>
      <c r="D12" s="125"/>
      <c r="E12" s="57"/>
      <c r="F12" s="58" t="s">
        <v>39</v>
      </c>
      <c r="G12" s="58" t="s">
        <v>8</v>
      </c>
      <c r="H12" s="76" t="s">
        <v>128</v>
      </c>
      <c r="I12" s="59"/>
      <c r="J12" s="58" t="s">
        <v>39</v>
      </c>
      <c r="K12" s="57" t="s">
        <v>8</v>
      </c>
      <c r="L12" s="76" t="s">
        <v>128</v>
      </c>
      <c r="N12" s="65" t="s">
        <v>8</v>
      </c>
      <c r="O12" s="66" t="s">
        <v>13</v>
      </c>
      <c r="P12" s="65" t="s">
        <v>14</v>
      </c>
      <c r="Q12" s="67" t="s">
        <v>8</v>
      </c>
      <c r="R12" s="65" t="s">
        <v>123</v>
      </c>
    </row>
    <row r="13" spans="1:18" ht="15" customHeight="1" x14ac:dyDescent="0.15">
      <c r="A13" s="100"/>
      <c r="B13" s="120"/>
      <c r="C13" s="103"/>
      <c r="D13" s="126"/>
      <c r="E13" s="105">
        <v>1</v>
      </c>
      <c r="F13" s="108"/>
      <c r="G13" s="108"/>
      <c r="H13" s="141"/>
      <c r="I13" s="108">
        <v>4</v>
      </c>
      <c r="J13" s="108"/>
      <c r="K13" s="137"/>
      <c r="L13" s="141"/>
      <c r="N13" s="82" t="s">
        <v>40</v>
      </c>
      <c r="O13" s="83" t="s">
        <v>15</v>
      </c>
      <c r="P13" s="78" t="s">
        <v>19</v>
      </c>
      <c r="Q13" s="68" t="s">
        <v>17</v>
      </c>
      <c r="R13" s="74" t="s">
        <v>124</v>
      </c>
    </row>
    <row r="14" spans="1:18" ht="15" customHeight="1" thickBot="1" x14ac:dyDescent="0.2">
      <c r="A14" s="100"/>
      <c r="B14" s="120"/>
      <c r="C14" s="103"/>
      <c r="D14" s="126"/>
      <c r="E14" s="106"/>
      <c r="F14" s="109"/>
      <c r="G14" s="109"/>
      <c r="H14" s="136"/>
      <c r="I14" s="111"/>
      <c r="J14" s="109"/>
      <c r="K14" s="133"/>
      <c r="L14" s="136"/>
      <c r="N14" s="82" t="s">
        <v>41</v>
      </c>
      <c r="O14" s="84" t="s">
        <v>18</v>
      </c>
      <c r="P14" s="79" t="s">
        <v>21</v>
      </c>
      <c r="Q14" s="68" t="s">
        <v>20</v>
      </c>
      <c r="R14" s="75" t="s">
        <v>125</v>
      </c>
    </row>
    <row r="15" spans="1:18" ht="15" customHeight="1" x14ac:dyDescent="0.15">
      <c r="A15" s="100"/>
      <c r="B15" s="120"/>
      <c r="C15" s="103"/>
      <c r="D15" s="126"/>
      <c r="E15" s="106">
        <v>2</v>
      </c>
      <c r="F15" s="109"/>
      <c r="G15" s="109"/>
      <c r="H15" s="136"/>
      <c r="I15" s="109">
        <v>5</v>
      </c>
      <c r="J15" s="109"/>
      <c r="K15" s="133"/>
      <c r="L15" s="136"/>
      <c r="N15" s="82" t="s">
        <v>42</v>
      </c>
      <c r="O15" s="81"/>
      <c r="P15" s="81"/>
      <c r="Q15" s="68" t="s">
        <v>22</v>
      </c>
    </row>
    <row r="16" spans="1:18" ht="15" customHeight="1" thickBot="1" x14ac:dyDescent="0.2">
      <c r="A16" s="100"/>
      <c r="B16" s="120"/>
      <c r="C16" s="103"/>
      <c r="D16" s="126"/>
      <c r="E16" s="106"/>
      <c r="F16" s="109"/>
      <c r="G16" s="109"/>
      <c r="H16" s="136"/>
      <c r="I16" s="109"/>
      <c r="J16" s="109"/>
      <c r="K16" s="133"/>
      <c r="L16" s="136"/>
      <c r="N16" s="79" t="s">
        <v>43</v>
      </c>
      <c r="O16" s="81"/>
      <c r="P16" s="81"/>
      <c r="Q16" s="68" t="s">
        <v>23</v>
      </c>
    </row>
    <row r="17" spans="1:17" ht="15" customHeight="1" x14ac:dyDescent="0.15">
      <c r="A17" s="101"/>
      <c r="B17" s="120"/>
      <c r="C17" s="103"/>
      <c r="D17" s="126"/>
      <c r="E17" s="106">
        <v>3</v>
      </c>
      <c r="F17" s="109"/>
      <c r="G17" s="109"/>
      <c r="H17" s="136"/>
      <c r="I17" s="109">
        <v>6</v>
      </c>
      <c r="J17" s="109"/>
      <c r="K17" s="133"/>
      <c r="L17" s="136"/>
      <c r="N17" s="85"/>
      <c r="O17" s="85"/>
      <c r="P17" s="85"/>
      <c r="Q17" s="68" t="s">
        <v>24</v>
      </c>
    </row>
    <row r="18" spans="1:17" ht="15" customHeight="1" thickBot="1" x14ac:dyDescent="0.2">
      <c r="A18" s="60" t="s">
        <v>44</v>
      </c>
      <c r="B18" s="121"/>
      <c r="C18" s="104"/>
      <c r="D18" s="127"/>
      <c r="E18" s="107"/>
      <c r="F18" s="110"/>
      <c r="G18" s="110"/>
      <c r="H18" s="139"/>
      <c r="I18" s="110"/>
      <c r="J18" s="110"/>
      <c r="K18" s="134"/>
      <c r="L18" s="139"/>
      <c r="N18" s="85"/>
      <c r="O18" s="85"/>
      <c r="P18" s="85"/>
      <c r="Q18" s="68" t="s">
        <v>25</v>
      </c>
    </row>
    <row r="19" spans="1:17" ht="15" customHeight="1" x14ac:dyDescent="0.15">
      <c r="A19" s="118"/>
      <c r="B19" s="122"/>
      <c r="C19" s="102"/>
      <c r="D19" s="128"/>
      <c r="E19" s="131">
        <v>1</v>
      </c>
      <c r="F19" s="132"/>
      <c r="G19" s="132"/>
      <c r="H19" s="135"/>
      <c r="I19" s="132">
        <v>4</v>
      </c>
      <c r="J19" s="132"/>
      <c r="K19" s="138"/>
      <c r="L19" s="135"/>
      <c r="N19" s="85"/>
      <c r="O19" s="85"/>
      <c r="P19" s="85"/>
      <c r="Q19" s="68" t="s">
        <v>26</v>
      </c>
    </row>
    <row r="20" spans="1:17" ht="15" customHeight="1" x14ac:dyDescent="0.15">
      <c r="A20" s="100"/>
      <c r="B20" s="120"/>
      <c r="C20" s="103"/>
      <c r="D20" s="129"/>
      <c r="E20" s="106"/>
      <c r="F20" s="109"/>
      <c r="G20" s="109"/>
      <c r="H20" s="136"/>
      <c r="I20" s="109"/>
      <c r="J20" s="109"/>
      <c r="K20" s="133"/>
      <c r="L20" s="136"/>
      <c r="N20" s="85"/>
      <c r="O20" s="85"/>
      <c r="P20" s="85"/>
      <c r="Q20" s="68" t="s">
        <v>27</v>
      </c>
    </row>
    <row r="21" spans="1:17" ht="15" customHeight="1" x14ac:dyDescent="0.15">
      <c r="A21" s="100"/>
      <c r="B21" s="120"/>
      <c r="C21" s="103"/>
      <c r="D21" s="129"/>
      <c r="E21" s="106">
        <v>2</v>
      </c>
      <c r="F21" s="109"/>
      <c r="G21" s="109"/>
      <c r="H21" s="136"/>
      <c r="I21" s="109">
        <v>5</v>
      </c>
      <c r="J21" s="109"/>
      <c r="K21" s="133"/>
      <c r="L21" s="136"/>
      <c r="N21" s="85"/>
      <c r="O21" s="85"/>
      <c r="P21" s="85"/>
      <c r="Q21" s="68" t="s">
        <v>28</v>
      </c>
    </row>
    <row r="22" spans="1:17" ht="15" customHeight="1" thickBot="1" x14ac:dyDescent="0.2">
      <c r="A22" s="100"/>
      <c r="B22" s="120"/>
      <c r="C22" s="103"/>
      <c r="D22" s="129"/>
      <c r="E22" s="106"/>
      <c r="F22" s="109"/>
      <c r="G22" s="109"/>
      <c r="H22" s="136"/>
      <c r="I22" s="109"/>
      <c r="J22" s="109"/>
      <c r="K22" s="133"/>
      <c r="L22" s="136"/>
      <c r="N22" s="85"/>
      <c r="O22" s="85"/>
      <c r="P22" s="85"/>
      <c r="Q22" s="71" t="s">
        <v>29</v>
      </c>
    </row>
    <row r="23" spans="1:17" ht="15" customHeight="1" x14ac:dyDescent="0.15">
      <c r="A23" s="100"/>
      <c r="B23" s="120"/>
      <c r="C23" s="103"/>
      <c r="D23" s="129"/>
      <c r="E23" s="106">
        <v>3</v>
      </c>
      <c r="F23" s="109"/>
      <c r="G23" s="109"/>
      <c r="H23" s="136"/>
      <c r="I23" s="109">
        <v>6</v>
      </c>
      <c r="J23" s="109"/>
      <c r="K23" s="133"/>
      <c r="L23" s="136"/>
      <c r="N23" s="70"/>
      <c r="O23" s="70"/>
      <c r="P23" s="70"/>
      <c r="Q23" s="70"/>
    </row>
    <row r="24" spans="1:17" ht="15" customHeight="1" thickBot="1" x14ac:dyDescent="0.2">
      <c r="A24" s="60" t="s">
        <v>44</v>
      </c>
      <c r="B24" s="121"/>
      <c r="C24" s="104"/>
      <c r="D24" s="130"/>
      <c r="E24" s="107"/>
      <c r="F24" s="110"/>
      <c r="G24" s="110"/>
      <c r="H24" s="139"/>
      <c r="I24" s="110"/>
      <c r="J24" s="110"/>
      <c r="K24" s="134"/>
      <c r="L24" s="139"/>
    </row>
    <row r="25" spans="1:17" ht="15" customHeight="1" x14ac:dyDescent="0.15">
      <c r="A25" s="118"/>
      <c r="B25" s="122"/>
      <c r="C25" s="102"/>
      <c r="D25" s="128"/>
      <c r="E25" s="131">
        <v>1</v>
      </c>
      <c r="F25" s="132"/>
      <c r="G25" s="132"/>
      <c r="H25" s="135"/>
      <c r="I25" s="132">
        <v>4</v>
      </c>
      <c r="J25" s="132"/>
      <c r="K25" s="138"/>
      <c r="L25" s="135"/>
    </row>
    <row r="26" spans="1:17" ht="15" customHeight="1" x14ac:dyDescent="0.15">
      <c r="A26" s="100"/>
      <c r="B26" s="120"/>
      <c r="C26" s="103"/>
      <c r="D26" s="129"/>
      <c r="E26" s="106"/>
      <c r="F26" s="109"/>
      <c r="G26" s="109"/>
      <c r="H26" s="136"/>
      <c r="I26" s="109"/>
      <c r="J26" s="109"/>
      <c r="K26" s="133"/>
      <c r="L26" s="136"/>
    </row>
    <row r="27" spans="1:17" ht="15" customHeight="1" x14ac:dyDescent="0.15">
      <c r="A27" s="100"/>
      <c r="B27" s="120"/>
      <c r="C27" s="103"/>
      <c r="D27" s="129"/>
      <c r="E27" s="106">
        <v>2</v>
      </c>
      <c r="F27" s="109"/>
      <c r="G27" s="109"/>
      <c r="H27" s="136"/>
      <c r="I27" s="109">
        <v>5</v>
      </c>
      <c r="J27" s="109"/>
      <c r="K27" s="133"/>
      <c r="L27" s="136"/>
    </row>
    <row r="28" spans="1:17" ht="15" customHeight="1" x14ac:dyDescent="0.15">
      <c r="A28" s="100"/>
      <c r="B28" s="120"/>
      <c r="C28" s="103"/>
      <c r="D28" s="129"/>
      <c r="E28" s="106"/>
      <c r="F28" s="109"/>
      <c r="G28" s="109"/>
      <c r="H28" s="136"/>
      <c r="I28" s="109"/>
      <c r="J28" s="109"/>
      <c r="K28" s="133"/>
      <c r="L28" s="136"/>
    </row>
    <row r="29" spans="1:17" ht="15" customHeight="1" x14ac:dyDescent="0.15">
      <c r="A29" s="100"/>
      <c r="B29" s="120"/>
      <c r="C29" s="103"/>
      <c r="D29" s="129"/>
      <c r="E29" s="106">
        <v>3</v>
      </c>
      <c r="F29" s="109"/>
      <c r="G29" s="109"/>
      <c r="H29" s="136"/>
      <c r="I29" s="109">
        <v>6</v>
      </c>
      <c r="J29" s="109"/>
      <c r="K29" s="133"/>
      <c r="L29" s="136"/>
    </row>
    <row r="30" spans="1:17" ht="15" customHeight="1" thickBot="1" x14ac:dyDescent="0.2">
      <c r="A30" s="60" t="s">
        <v>44</v>
      </c>
      <c r="B30" s="121"/>
      <c r="C30" s="104"/>
      <c r="D30" s="130"/>
      <c r="E30" s="107"/>
      <c r="F30" s="110"/>
      <c r="G30" s="110"/>
      <c r="H30" s="139"/>
      <c r="I30" s="110"/>
      <c r="J30" s="110"/>
      <c r="K30" s="134"/>
      <c r="L30" s="139"/>
    </row>
    <row r="31" spans="1:17" ht="15" customHeight="1" x14ac:dyDescent="0.15">
      <c r="A31" s="118"/>
      <c r="B31" s="122"/>
      <c r="C31" s="102"/>
      <c r="D31" s="128"/>
      <c r="E31" s="131">
        <v>1</v>
      </c>
      <c r="F31" s="132"/>
      <c r="G31" s="132"/>
      <c r="H31" s="135"/>
      <c r="I31" s="132">
        <v>4</v>
      </c>
      <c r="J31" s="132"/>
      <c r="K31" s="138"/>
      <c r="L31" s="135"/>
    </row>
    <row r="32" spans="1:17" ht="15" customHeight="1" x14ac:dyDescent="0.15">
      <c r="A32" s="100"/>
      <c r="B32" s="120"/>
      <c r="C32" s="103"/>
      <c r="D32" s="129"/>
      <c r="E32" s="106"/>
      <c r="F32" s="109"/>
      <c r="G32" s="109"/>
      <c r="H32" s="136"/>
      <c r="I32" s="109"/>
      <c r="J32" s="109"/>
      <c r="K32" s="133"/>
      <c r="L32" s="136"/>
    </row>
    <row r="33" spans="1:12" ht="15" customHeight="1" x14ac:dyDescent="0.15">
      <c r="A33" s="100"/>
      <c r="B33" s="120"/>
      <c r="C33" s="103"/>
      <c r="D33" s="129"/>
      <c r="E33" s="106">
        <v>2</v>
      </c>
      <c r="F33" s="109"/>
      <c r="G33" s="109"/>
      <c r="H33" s="136"/>
      <c r="I33" s="109">
        <v>5</v>
      </c>
      <c r="J33" s="109"/>
      <c r="K33" s="133"/>
      <c r="L33" s="136"/>
    </row>
    <row r="34" spans="1:12" ht="15" customHeight="1" x14ac:dyDescent="0.15">
      <c r="A34" s="100"/>
      <c r="B34" s="120"/>
      <c r="C34" s="103"/>
      <c r="D34" s="129"/>
      <c r="E34" s="106"/>
      <c r="F34" s="109"/>
      <c r="G34" s="109"/>
      <c r="H34" s="136"/>
      <c r="I34" s="109"/>
      <c r="J34" s="109"/>
      <c r="K34" s="133"/>
      <c r="L34" s="136"/>
    </row>
    <row r="35" spans="1:12" ht="15" customHeight="1" x14ac:dyDescent="0.15">
      <c r="A35" s="100"/>
      <c r="B35" s="120"/>
      <c r="C35" s="103"/>
      <c r="D35" s="129"/>
      <c r="E35" s="106">
        <v>3</v>
      </c>
      <c r="F35" s="109"/>
      <c r="G35" s="109"/>
      <c r="H35" s="136"/>
      <c r="I35" s="109">
        <v>6</v>
      </c>
      <c r="J35" s="109"/>
      <c r="K35" s="133"/>
      <c r="L35" s="136"/>
    </row>
    <row r="36" spans="1:12" ht="15" customHeight="1" thickBot="1" x14ac:dyDescent="0.2">
      <c r="A36" s="60" t="s">
        <v>44</v>
      </c>
      <c r="B36" s="121"/>
      <c r="C36" s="104"/>
      <c r="D36" s="130"/>
      <c r="E36" s="107"/>
      <c r="F36" s="110"/>
      <c r="G36" s="110"/>
      <c r="H36" s="139"/>
      <c r="I36" s="110"/>
      <c r="J36" s="110"/>
      <c r="K36" s="134"/>
      <c r="L36" s="139"/>
    </row>
    <row r="37" spans="1:12" ht="15" customHeight="1" x14ac:dyDescent="0.15">
      <c r="A37" s="118"/>
      <c r="B37" s="122"/>
      <c r="C37" s="102"/>
      <c r="D37" s="128"/>
      <c r="E37" s="131">
        <v>1</v>
      </c>
      <c r="F37" s="132"/>
      <c r="G37" s="132"/>
      <c r="H37" s="135"/>
      <c r="I37" s="132">
        <v>4</v>
      </c>
      <c r="J37" s="132"/>
      <c r="K37" s="138"/>
      <c r="L37" s="135"/>
    </row>
    <row r="38" spans="1:12" ht="15" customHeight="1" x14ac:dyDescent="0.15">
      <c r="A38" s="100"/>
      <c r="B38" s="120"/>
      <c r="C38" s="103"/>
      <c r="D38" s="129"/>
      <c r="E38" s="106"/>
      <c r="F38" s="109"/>
      <c r="G38" s="109"/>
      <c r="H38" s="136"/>
      <c r="I38" s="109"/>
      <c r="J38" s="109"/>
      <c r="K38" s="133"/>
      <c r="L38" s="136"/>
    </row>
    <row r="39" spans="1:12" ht="15" customHeight="1" x14ac:dyDescent="0.15">
      <c r="A39" s="100"/>
      <c r="B39" s="120"/>
      <c r="C39" s="103"/>
      <c r="D39" s="129"/>
      <c r="E39" s="106">
        <v>2</v>
      </c>
      <c r="F39" s="109"/>
      <c r="G39" s="109"/>
      <c r="H39" s="136"/>
      <c r="I39" s="109">
        <v>5</v>
      </c>
      <c r="J39" s="109"/>
      <c r="K39" s="133"/>
      <c r="L39" s="136"/>
    </row>
    <row r="40" spans="1:12" ht="15" customHeight="1" x14ac:dyDescent="0.15">
      <c r="A40" s="100"/>
      <c r="B40" s="120"/>
      <c r="C40" s="103"/>
      <c r="D40" s="129"/>
      <c r="E40" s="106"/>
      <c r="F40" s="109"/>
      <c r="G40" s="109"/>
      <c r="H40" s="136"/>
      <c r="I40" s="109"/>
      <c r="J40" s="109"/>
      <c r="K40" s="133"/>
      <c r="L40" s="136"/>
    </row>
    <row r="41" spans="1:12" ht="15" customHeight="1" x14ac:dyDescent="0.15">
      <c r="A41" s="100"/>
      <c r="B41" s="120"/>
      <c r="C41" s="103"/>
      <c r="D41" s="129"/>
      <c r="E41" s="106">
        <v>3</v>
      </c>
      <c r="F41" s="109"/>
      <c r="G41" s="109"/>
      <c r="H41" s="136"/>
      <c r="I41" s="109">
        <v>6</v>
      </c>
      <c r="J41" s="109"/>
      <c r="K41" s="133"/>
      <c r="L41" s="136"/>
    </row>
    <row r="42" spans="1:12" ht="15" customHeight="1" thickBot="1" x14ac:dyDescent="0.2">
      <c r="A42" s="60" t="s">
        <v>44</v>
      </c>
      <c r="B42" s="121"/>
      <c r="C42" s="104"/>
      <c r="D42" s="130"/>
      <c r="E42" s="107"/>
      <c r="F42" s="110"/>
      <c r="G42" s="110"/>
      <c r="H42" s="139"/>
      <c r="I42" s="110"/>
      <c r="J42" s="110"/>
      <c r="K42" s="134"/>
      <c r="L42" s="139"/>
    </row>
    <row r="43" spans="1:12" ht="15" customHeight="1" x14ac:dyDescent="0.15">
      <c r="A43" s="118"/>
      <c r="B43" s="122"/>
      <c r="C43" s="102"/>
      <c r="D43" s="128"/>
      <c r="E43" s="131">
        <v>1</v>
      </c>
      <c r="F43" s="132"/>
      <c r="G43" s="132"/>
      <c r="H43" s="135"/>
      <c r="I43" s="132">
        <v>4</v>
      </c>
      <c r="J43" s="132"/>
      <c r="K43" s="138"/>
      <c r="L43" s="135"/>
    </row>
    <row r="44" spans="1:12" ht="15" customHeight="1" x14ac:dyDescent="0.15">
      <c r="A44" s="100"/>
      <c r="B44" s="120"/>
      <c r="C44" s="103"/>
      <c r="D44" s="129"/>
      <c r="E44" s="106"/>
      <c r="F44" s="109"/>
      <c r="G44" s="109"/>
      <c r="H44" s="136"/>
      <c r="I44" s="109"/>
      <c r="J44" s="109"/>
      <c r="K44" s="133"/>
      <c r="L44" s="136"/>
    </row>
    <row r="45" spans="1:12" ht="15" customHeight="1" x14ac:dyDescent="0.15">
      <c r="A45" s="100"/>
      <c r="B45" s="120"/>
      <c r="C45" s="103"/>
      <c r="D45" s="129"/>
      <c r="E45" s="106">
        <v>2</v>
      </c>
      <c r="F45" s="109"/>
      <c r="G45" s="109"/>
      <c r="H45" s="136"/>
      <c r="I45" s="109">
        <v>5</v>
      </c>
      <c r="J45" s="109"/>
      <c r="K45" s="133"/>
      <c r="L45" s="136"/>
    </row>
    <row r="46" spans="1:12" ht="15" customHeight="1" x14ac:dyDescent="0.15">
      <c r="A46" s="100"/>
      <c r="B46" s="120"/>
      <c r="C46" s="103"/>
      <c r="D46" s="129"/>
      <c r="E46" s="106"/>
      <c r="F46" s="109"/>
      <c r="G46" s="109"/>
      <c r="H46" s="136"/>
      <c r="I46" s="109"/>
      <c r="J46" s="109"/>
      <c r="K46" s="133"/>
      <c r="L46" s="136"/>
    </row>
    <row r="47" spans="1:12" ht="15" customHeight="1" x14ac:dyDescent="0.15">
      <c r="A47" s="100"/>
      <c r="B47" s="120"/>
      <c r="C47" s="103"/>
      <c r="D47" s="129"/>
      <c r="E47" s="106">
        <v>3</v>
      </c>
      <c r="F47" s="109"/>
      <c r="G47" s="109"/>
      <c r="H47" s="136"/>
      <c r="I47" s="109">
        <v>6</v>
      </c>
      <c r="J47" s="109"/>
      <c r="K47" s="133"/>
      <c r="L47" s="136"/>
    </row>
    <row r="48" spans="1:12" ht="15" customHeight="1" thickBot="1" x14ac:dyDescent="0.2">
      <c r="A48" s="60" t="s">
        <v>44</v>
      </c>
      <c r="B48" s="121"/>
      <c r="C48" s="104"/>
      <c r="D48" s="130"/>
      <c r="E48" s="107"/>
      <c r="F48" s="110"/>
      <c r="G48" s="110"/>
      <c r="H48" s="139"/>
      <c r="I48" s="110"/>
      <c r="J48" s="110"/>
      <c r="K48" s="134"/>
      <c r="L48" s="139"/>
    </row>
    <row r="49" spans="1:12" ht="15" customHeight="1" x14ac:dyDescent="0.15">
      <c r="A49" s="118"/>
      <c r="B49" s="122"/>
      <c r="C49" s="102"/>
      <c r="D49" s="128"/>
      <c r="E49" s="131">
        <v>1</v>
      </c>
      <c r="F49" s="132"/>
      <c r="G49" s="132"/>
      <c r="H49" s="135"/>
      <c r="I49" s="132">
        <v>4</v>
      </c>
      <c r="J49" s="132"/>
      <c r="K49" s="138"/>
      <c r="L49" s="135"/>
    </row>
    <row r="50" spans="1:12" ht="15" customHeight="1" x14ac:dyDescent="0.15">
      <c r="A50" s="100"/>
      <c r="B50" s="120"/>
      <c r="C50" s="103"/>
      <c r="D50" s="129"/>
      <c r="E50" s="106"/>
      <c r="F50" s="109"/>
      <c r="G50" s="109"/>
      <c r="H50" s="136"/>
      <c r="I50" s="109"/>
      <c r="J50" s="109"/>
      <c r="K50" s="133"/>
      <c r="L50" s="136"/>
    </row>
    <row r="51" spans="1:12" ht="15" customHeight="1" x14ac:dyDescent="0.15">
      <c r="A51" s="100"/>
      <c r="B51" s="120"/>
      <c r="C51" s="103"/>
      <c r="D51" s="129"/>
      <c r="E51" s="106">
        <v>2</v>
      </c>
      <c r="F51" s="109"/>
      <c r="G51" s="109"/>
      <c r="H51" s="136"/>
      <c r="I51" s="109">
        <v>5</v>
      </c>
      <c r="J51" s="109"/>
      <c r="K51" s="133"/>
      <c r="L51" s="136"/>
    </row>
    <row r="52" spans="1:12" ht="15" customHeight="1" x14ac:dyDescent="0.15">
      <c r="A52" s="100"/>
      <c r="B52" s="120"/>
      <c r="C52" s="103"/>
      <c r="D52" s="129"/>
      <c r="E52" s="106"/>
      <c r="F52" s="109"/>
      <c r="G52" s="109"/>
      <c r="H52" s="136"/>
      <c r="I52" s="109"/>
      <c r="J52" s="109"/>
      <c r="K52" s="133"/>
      <c r="L52" s="136"/>
    </row>
    <row r="53" spans="1:12" ht="15" customHeight="1" x14ac:dyDescent="0.15">
      <c r="A53" s="100"/>
      <c r="B53" s="120"/>
      <c r="C53" s="103"/>
      <c r="D53" s="129"/>
      <c r="E53" s="106">
        <v>3</v>
      </c>
      <c r="F53" s="109"/>
      <c r="G53" s="109"/>
      <c r="H53" s="136"/>
      <c r="I53" s="109">
        <v>6</v>
      </c>
      <c r="J53" s="109"/>
      <c r="K53" s="133"/>
      <c r="L53" s="136"/>
    </row>
    <row r="54" spans="1:12" ht="15" customHeight="1" thickBot="1" x14ac:dyDescent="0.2">
      <c r="A54" s="60" t="s">
        <v>44</v>
      </c>
      <c r="B54" s="121"/>
      <c r="C54" s="104"/>
      <c r="D54" s="130"/>
      <c r="E54" s="107"/>
      <c r="F54" s="110"/>
      <c r="G54" s="110"/>
      <c r="H54" s="139"/>
      <c r="I54" s="110"/>
      <c r="J54" s="110"/>
      <c r="K54" s="134"/>
      <c r="L54" s="139"/>
    </row>
  </sheetData>
  <mergeCells count="209">
    <mergeCell ref="L53:L54"/>
    <mergeCell ref="E10:L11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L29:L30"/>
    <mergeCell ref="N11:R11"/>
    <mergeCell ref="L13:L14"/>
    <mergeCell ref="L15:L16"/>
    <mergeCell ref="L17:L18"/>
    <mergeCell ref="L19:L20"/>
    <mergeCell ref="L21:L22"/>
    <mergeCell ref="L23:L24"/>
    <mergeCell ref="L25:L26"/>
    <mergeCell ref="L27:L28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J49:J50"/>
    <mergeCell ref="J51:J52"/>
    <mergeCell ref="J53:J54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J19:J20"/>
    <mergeCell ref="J21:J22"/>
    <mergeCell ref="J23:J24"/>
    <mergeCell ref="J25:J26"/>
    <mergeCell ref="J27:J28"/>
    <mergeCell ref="J29:J30"/>
    <mergeCell ref="K51:K52"/>
    <mergeCell ref="K53:K54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D19:D24"/>
    <mergeCell ref="D25:D30"/>
    <mergeCell ref="D31:D36"/>
    <mergeCell ref="D37:D42"/>
    <mergeCell ref="D43:D48"/>
    <mergeCell ref="D49:D54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A9:L9"/>
    <mergeCell ref="A7:L7"/>
    <mergeCell ref="A6:L6"/>
    <mergeCell ref="A19:A23"/>
    <mergeCell ref="A25:A29"/>
    <mergeCell ref="A31:A35"/>
    <mergeCell ref="A37:A41"/>
    <mergeCell ref="A43:A47"/>
    <mergeCell ref="A49:A53"/>
    <mergeCell ref="B12:B18"/>
    <mergeCell ref="B19:B24"/>
    <mergeCell ref="B25:B30"/>
    <mergeCell ref="B31:B36"/>
    <mergeCell ref="B37:B42"/>
    <mergeCell ref="B43:B48"/>
    <mergeCell ref="B49:B54"/>
    <mergeCell ref="C19:C24"/>
    <mergeCell ref="C25:C30"/>
    <mergeCell ref="C31:C36"/>
    <mergeCell ref="C37:C42"/>
    <mergeCell ref="C43:C48"/>
    <mergeCell ref="C49:C54"/>
    <mergeCell ref="D10:D11"/>
    <mergeCell ref="D12:D18"/>
    <mergeCell ref="A5:L5"/>
    <mergeCell ref="A3:L3"/>
    <mergeCell ref="A2:L2"/>
    <mergeCell ref="A1:L1"/>
    <mergeCell ref="A12:A17"/>
    <mergeCell ref="C12:C18"/>
    <mergeCell ref="E13:E14"/>
    <mergeCell ref="E15:E16"/>
    <mergeCell ref="E17:E18"/>
    <mergeCell ref="F13:F14"/>
    <mergeCell ref="F15:F16"/>
    <mergeCell ref="F17:F18"/>
    <mergeCell ref="G13:G14"/>
    <mergeCell ref="G15:G16"/>
    <mergeCell ref="G17:G18"/>
    <mergeCell ref="I13:I14"/>
    <mergeCell ref="I15:I16"/>
    <mergeCell ref="I17:I18"/>
    <mergeCell ref="J13:J14"/>
    <mergeCell ref="J15:J16"/>
    <mergeCell ref="J17:J18"/>
    <mergeCell ref="A10:A11"/>
    <mergeCell ref="B10:B11"/>
    <mergeCell ref="C10:C11"/>
  </mergeCells>
  <phoneticPr fontId="30"/>
  <dataValidations count="7">
    <dataValidation type="list" allowBlank="1" showInputMessage="1" showErrorMessage="1" sqref="K13:K54 G13:G54" xr:uid="{00000000-0002-0000-0100-000000000000}">
      <formula1>$Q$13:$Q$22</formula1>
    </dataValidation>
    <dataValidation type="list" allowBlank="1" showInputMessage="1" showErrorMessage="1" sqref="A12:A17" xr:uid="{00000000-0002-0000-0100-000001000000}">
      <formula1>$N$13:$N$23</formula1>
    </dataValidation>
    <dataValidation type="list" allowBlank="1" showInputMessage="1" showErrorMessage="1" sqref="C12:C18" xr:uid="{00000000-0002-0000-0100-000002000000}">
      <formula1>$P$13:$P$14</formula1>
    </dataValidation>
    <dataValidation type="list" allowBlank="1" showInputMessage="1" showErrorMessage="1" sqref="B12:B18" xr:uid="{00000000-0002-0000-0100-000003000000}">
      <formula1>$O$13:$O$22</formula1>
    </dataValidation>
    <dataValidation type="list" allowBlank="1" showInputMessage="1" showErrorMessage="1" sqref="B19:B54" xr:uid="{00000000-0002-0000-0100-000004000000}">
      <formula1>$O$13:$O$14</formula1>
    </dataValidation>
    <dataValidation type="list" allowBlank="1" showInputMessage="1" showErrorMessage="1" sqref="C19:C54" xr:uid="{00000000-0002-0000-0100-000005000000}">
      <formula1>$P$13:$P$22</formula1>
    </dataValidation>
    <dataValidation type="list" allowBlank="1" showInputMessage="1" showErrorMessage="1" sqref="L13:L54 H13:H54" xr:uid="{B424BDF1-D2A0-4B5C-985E-0D6D52BB22E7}">
      <formula1>$R$13:$R$14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5"/>
  <sheetViews>
    <sheetView topLeftCell="A13" workbookViewId="0">
      <selection activeCell="L16" sqref="L16"/>
    </sheetView>
  </sheetViews>
  <sheetFormatPr defaultColWidth="9" defaultRowHeight="13.5" x14ac:dyDescent="0.15"/>
  <cols>
    <col min="1" max="1" width="2" customWidth="1"/>
    <col min="2" max="2" width="14.875" customWidth="1"/>
    <col min="4" max="4" width="5" customWidth="1"/>
    <col min="5" max="5" width="14.125" customWidth="1"/>
    <col min="7" max="7" width="7.5" customWidth="1"/>
    <col min="8" max="8" width="14" customWidth="1"/>
  </cols>
  <sheetData>
    <row r="1" spans="1:10" x14ac:dyDescent="0.15">
      <c r="A1" s="13" t="s">
        <v>45</v>
      </c>
    </row>
    <row r="2" spans="1:10" x14ac:dyDescent="0.15">
      <c r="A2" s="22" t="s">
        <v>46</v>
      </c>
    </row>
    <row r="3" spans="1:10" x14ac:dyDescent="0.15">
      <c r="A3" s="150" t="s">
        <v>47</v>
      </c>
      <c r="B3" s="151" t="s">
        <v>48</v>
      </c>
      <c r="C3" s="23" t="s">
        <v>49</v>
      </c>
      <c r="D3" s="153"/>
      <c r="E3" s="151" t="s">
        <v>48</v>
      </c>
      <c r="F3" s="23" t="s">
        <v>50</v>
      </c>
      <c r="G3" s="153"/>
      <c r="H3" s="151" t="s">
        <v>51</v>
      </c>
      <c r="I3" s="154" t="s">
        <v>52</v>
      </c>
      <c r="J3" s="156" t="s">
        <v>53</v>
      </c>
    </row>
    <row r="4" spans="1:10" x14ac:dyDescent="0.15">
      <c r="A4" s="150"/>
      <c r="B4" s="152"/>
      <c r="C4" s="24" t="s">
        <v>54</v>
      </c>
      <c r="D4" s="153"/>
      <c r="E4" s="152"/>
      <c r="F4" s="24" t="s">
        <v>54</v>
      </c>
      <c r="G4" s="153"/>
      <c r="H4" s="152"/>
      <c r="I4" s="155"/>
      <c r="J4" s="156"/>
    </row>
    <row r="5" spans="1:10" ht="17.100000000000001" customHeight="1" x14ac:dyDescent="0.15">
      <c r="A5" s="150"/>
      <c r="B5" s="25" t="s">
        <v>136</v>
      </c>
      <c r="C5" s="26"/>
      <c r="D5" s="153"/>
      <c r="E5" s="25" t="s">
        <v>136</v>
      </c>
      <c r="F5" s="26"/>
      <c r="G5" s="153"/>
      <c r="H5" s="27" t="s">
        <v>55</v>
      </c>
      <c r="I5" s="26"/>
      <c r="J5" s="156"/>
    </row>
    <row r="6" spans="1:10" ht="17.100000000000001" customHeight="1" x14ac:dyDescent="0.15">
      <c r="A6" s="150"/>
      <c r="B6" s="28" t="s">
        <v>129</v>
      </c>
      <c r="C6" s="26"/>
      <c r="D6" s="153"/>
      <c r="E6" s="28" t="s">
        <v>129</v>
      </c>
      <c r="F6" s="26"/>
      <c r="G6" s="153"/>
      <c r="H6" s="25" t="s">
        <v>56</v>
      </c>
      <c r="I6" s="26"/>
      <c r="J6" s="156"/>
    </row>
    <row r="7" spans="1:10" ht="17.100000000000001" customHeight="1" x14ac:dyDescent="0.15">
      <c r="A7" s="150"/>
      <c r="B7" s="28" t="s">
        <v>130</v>
      </c>
      <c r="C7" s="26"/>
      <c r="D7" s="153"/>
      <c r="E7" s="28" t="s">
        <v>130</v>
      </c>
      <c r="F7" s="26"/>
      <c r="G7" s="153"/>
      <c r="H7" s="25" t="s">
        <v>57</v>
      </c>
      <c r="I7" s="26"/>
      <c r="J7" s="156"/>
    </row>
    <row r="8" spans="1:10" ht="17.100000000000001" customHeight="1" x14ac:dyDescent="0.15">
      <c r="A8" s="150"/>
      <c r="B8" s="28" t="s">
        <v>131</v>
      </c>
      <c r="C8" s="26"/>
      <c r="D8" s="153"/>
      <c r="E8" s="28" t="s">
        <v>131</v>
      </c>
      <c r="F8" s="26"/>
      <c r="G8" s="153"/>
      <c r="H8" s="25" t="s">
        <v>58</v>
      </c>
      <c r="I8" s="26"/>
      <c r="J8" s="156"/>
    </row>
    <row r="9" spans="1:10" ht="17.100000000000001" customHeight="1" x14ac:dyDescent="0.15">
      <c r="A9" s="150"/>
      <c r="B9" s="28" t="s">
        <v>132</v>
      </c>
      <c r="C9" s="26"/>
      <c r="D9" s="153"/>
      <c r="E9" s="28" t="s">
        <v>132</v>
      </c>
      <c r="F9" s="26"/>
      <c r="G9" s="153"/>
      <c r="H9" s="25" t="s">
        <v>59</v>
      </c>
      <c r="I9" s="26"/>
      <c r="J9" s="156"/>
    </row>
    <row r="10" spans="1:10" ht="17.100000000000001" customHeight="1" x14ac:dyDescent="0.15">
      <c r="A10" s="150"/>
      <c r="B10" s="28" t="s">
        <v>133</v>
      </c>
      <c r="C10" s="26"/>
      <c r="D10" s="153"/>
      <c r="E10" s="28" t="s">
        <v>133</v>
      </c>
      <c r="F10" s="26"/>
      <c r="G10" s="153"/>
      <c r="H10" s="25" t="s">
        <v>60</v>
      </c>
      <c r="I10" s="26"/>
      <c r="J10" s="156"/>
    </row>
    <row r="11" spans="1:10" ht="17.100000000000001" customHeight="1" x14ac:dyDescent="0.15">
      <c r="A11" s="150"/>
      <c r="B11" s="28" t="s">
        <v>134</v>
      </c>
      <c r="C11" s="26"/>
      <c r="D11" s="153"/>
      <c r="E11" s="28" t="s">
        <v>134</v>
      </c>
      <c r="F11" s="26"/>
      <c r="G11" s="153"/>
      <c r="H11" s="25" t="s">
        <v>61</v>
      </c>
      <c r="I11" s="26"/>
      <c r="J11" s="156"/>
    </row>
    <row r="12" spans="1:10" ht="17.100000000000001" customHeight="1" thickBot="1" x14ac:dyDescent="0.2">
      <c r="A12" s="150"/>
      <c r="B12" s="28" t="s">
        <v>135</v>
      </c>
      <c r="C12" s="26"/>
      <c r="D12" s="153"/>
      <c r="E12" s="28" t="s">
        <v>135</v>
      </c>
      <c r="F12" s="26"/>
      <c r="G12" s="153"/>
      <c r="H12" s="25" t="s">
        <v>53</v>
      </c>
      <c r="I12" s="27"/>
      <c r="J12" s="156"/>
    </row>
    <row r="13" spans="1:10" ht="17.100000000000001" customHeight="1" thickBot="1" x14ac:dyDescent="0.2">
      <c r="A13" s="1" t="s">
        <v>62</v>
      </c>
      <c r="B13" s="29" t="s">
        <v>63</v>
      </c>
      <c r="C13" s="30">
        <f>SUM(C5:C12)</f>
        <v>0</v>
      </c>
      <c r="E13" s="29" t="s">
        <v>63</v>
      </c>
      <c r="F13" s="30">
        <f>SUM(F5:F12)</f>
        <v>0</v>
      </c>
      <c r="H13" s="31" t="s">
        <v>63</v>
      </c>
      <c r="I13" s="30">
        <f>SUM(I5:I12)</f>
        <v>0</v>
      </c>
    </row>
    <row r="14" spans="1:10" ht="17.100000000000001" customHeight="1" x14ac:dyDescent="0.15">
      <c r="A14" s="1"/>
    </row>
    <row r="15" spans="1:10" ht="17.100000000000001" customHeight="1" x14ac:dyDescent="0.15">
      <c r="A15" s="32"/>
      <c r="B15" s="148" t="s">
        <v>64</v>
      </c>
      <c r="C15" s="148"/>
      <c r="D15" s="1" t="s">
        <v>65</v>
      </c>
      <c r="E15" s="34">
        <v>1500</v>
      </c>
      <c r="F15" s="33" t="s">
        <v>66</v>
      </c>
      <c r="G15" s="1">
        <f>C13+F13</f>
        <v>0</v>
      </c>
      <c r="H15" s="33" t="s">
        <v>67</v>
      </c>
      <c r="I15" s="1">
        <f>E15*G15</f>
        <v>0</v>
      </c>
    </row>
    <row r="16" spans="1:10" ht="17.100000000000001" customHeight="1" x14ac:dyDescent="0.15">
      <c r="A16" s="35"/>
      <c r="E16" s="36"/>
    </row>
    <row r="17" spans="1:10" ht="17.100000000000001" customHeight="1" x14ac:dyDescent="0.15">
      <c r="A17" s="37" t="s">
        <v>68</v>
      </c>
      <c r="B17" s="149" t="s">
        <v>69</v>
      </c>
      <c r="C17" s="149"/>
      <c r="D17" s="38" t="s">
        <v>70</v>
      </c>
      <c r="E17" s="39">
        <v>1500</v>
      </c>
      <c r="F17" s="33" t="s">
        <v>66</v>
      </c>
      <c r="G17">
        <f>I13</f>
        <v>0</v>
      </c>
      <c r="H17" s="33" t="s">
        <v>67</v>
      </c>
      <c r="I17">
        <f>E17*G17</f>
        <v>0</v>
      </c>
    </row>
    <row r="18" spans="1:10" ht="17.100000000000001" customHeight="1" x14ac:dyDescent="0.15">
      <c r="A18" s="40"/>
      <c r="G18" s="41" t="s">
        <v>71</v>
      </c>
      <c r="H18" s="42">
        <f>I15+I17</f>
        <v>0</v>
      </c>
      <c r="I18" s="53" t="s">
        <v>72</v>
      </c>
    </row>
    <row r="19" spans="1:10" ht="17.100000000000001" customHeight="1" x14ac:dyDescent="0.15">
      <c r="A19" s="43"/>
    </row>
    <row r="20" spans="1:10" ht="17.100000000000001" customHeight="1" x14ac:dyDescent="0.15">
      <c r="A20" s="150" t="s">
        <v>47</v>
      </c>
      <c r="B20" s="151" t="s">
        <v>73</v>
      </c>
      <c r="C20" s="23" t="s">
        <v>49</v>
      </c>
      <c r="D20" s="153"/>
      <c r="E20" s="151" t="s">
        <v>73</v>
      </c>
      <c r="F20" s="23" t="s">
        <v>50</v>
      </c>
      <c r="G20" s="153"/>
      <c r="H20" s="151" t="s">
        <v>74</v>
      </c>
      <c r="I20" s="154" t="s">
        <v>52</v>
      </c>
      <c r="J20" s="156" t="s">
        <v>53</v>
      </c>
    </row>
    <row r="21" spans="1:10" ht="17.100000000000001" customHeight="1" x14ac:dyDescent="0.15">
      <c r="A21" s="150"/>
      <c r="B21" s="152"/>
      <c r="C21" s="24" t="s">
        <v>54</v>
      </c>
      <c r="D21" s="153"/>
      <c r="E21" s="152"/>
      <c r="F21" s="24" t="s">
        <v>54</v>
      </c>
      <c r="G21" s="153"/>
      <c r="H21" s="152"/>
      <c r="I21" s="155"/>
      <c r="J21" s="156"/>
    </row>
    <row r="22" spans="1:10" ht="17.100000000000001" customHeight="1" x14ac:dyDescent="0.15">
      <c r="A22" s="150"/>
      <c r="B22" s="25" t="s">
        <v>136</v>
      </c>
      <c r="C22" s="26"/>
      <c r="D22" s="153"/>
      <c r="E22" s="25" t="s">
        <v>136</v>
      </c>
      <c r="F22" s="26"/>
      <c r="G22" s="153"/>
      <c r="H22" s="44" t="s">
        <v>75</v>
      </c>
      <c r="I22" s="26"/>
      <c r="J22" s="156"/>
    </row>
    <row r="23" spans="1:10" ht="17.100000000000001" customHeight="1" x14ac:dyDescent="0.15">
      <c r="A23" s="150"/>
      <c r="B23" s="28" t="s">
        <v>129</v>
      </c>
      <c r="C23" s="26"/>
      <c r="D23" s="153"/>
      <c r="E23" s="28" t="s">
        <v>129</v>
      </c>
      <c r="F23" s="26"/>
      <c r="G23" s="153"/>
      <c r="H23" s="44" t="s">
        <v>76</v>
      </c>
      <c r="I23" s="26"/>
      <c r="J23" s="156"/>
    </row>
    <row r="24" spans="1:10" ht="17.100000000000001" customHeight="1" x14ac:dyDescent="0.15">
      <c r="A24" s="150"/>
      <c r="B24" s="28" t="s">
        <v>130</v>
      </c>
      <c r="C24" s="26"/>
      <c r="D24" s="153"/>
      <c r="E24" s="28" t="s">
        <v>130</v>
      </c>
      <c r="F24" s="26"/>
      <c r="G24" s="153"/>
      <c r="H24" s="45" t="s">
        <v>77</v>
      </c>
      <c r="I24" s="26"/>
      <c r="J24" s="156"/>
    </row>
    <row r="25" spans="1:10" ht="17.100000000000001" customHeight="1" x14ac:dyDescent="0.15">
      <c r="A25" s="150"/>
      <c r="B25" s="28" t="s">
        <v>131</v>
      </c>
      <c r="C25" s="26"/>
      <c r="D25" s="153"/>
      <c r="E25" s="28" t="s">
        <v>131</v>
      </c>
      <c r="F25" s="26"/>
      <c r="G25" s="153"/>
      <c r="H25" s="45" t="s">
        <v>78</v>
      </c>
      <c r="I25" s="26"/>
      <c r="J25" s="156"/>
    </row>
    <row r="26" spans="1:10" ht="17.100000000000001" customHeight="1" x14ac:dyDescent="0.15">
      <c r="A26" s="150"/>
      <c r="B26" s="28" t="s">
        <v>132</v>
      </c>
      <c r="C26" s="26"/>
      <c r="D26" s="153"/>
      <c r="E26" s="28" t="s">
        <v>132</v>
      </c>
      <c r="F26" s="26"/>
      <c r="G26" s="153"/>
      <c r="H26" s="46"/>
      <c r="I26" s="27"/>
      <c r="J26" s="156"/>
    </row>
    <row r="27" spans="1:10" ht="17.100000000000001" customHeight="1" x14ac:dyDescent="0.15">
      <c r="A27" s="150"/>
      <c r="B27" s="28" t="s">
        <v>133</v>
      </c>
      <c r="C27" s="26"/>
      <c r="D27" s="153"/>
      <c r="E27" s="28" t="s">
        <v>133</v>
      </c>
      <c r="F27" s="26"/>
      <c r="G27" s="153"/>
      <c r="H27" s="25" t="s">
        <v>53</v>
      </c>
      <c r="I27" s="27"/>
      <c r="J27" s="156"/>
    </row>
    <row r="28" spans="1:10" ht="17.100000000000001" customHeight="1" x14ac:dyDescent="0.15">
      <c r="A28" s="150"/>
      <c r="B28" s="28" t="s">
        <v>134</v>
      </c>
      <c r="C28" s="26"/>
      <c r="D28" s="153"/>
      <c r="E28" s="28" t="s">
        <v>134</v>
      </c>
      <c r="F28" s="26"/>
      <c r="G28" s="153"/>
      <c r="H28" s="25" t="s">
        <v>53</v>
      </c>
      <c r="I28" s="27"/>
      <c r="J28" s="156"/>
    </row>
    <row r="29" spans="1:10" ht="17.100000000000001" customHeight="1" thickBot="1" x14ac:dyDescent="0.2">
      <c r="A29" s="150"/>
      <c r="B29" s="28" t="s">
        <v>135</v>
      </c>
      <c r="C29" s="26"/>
      <c r="D29" s="153"/>
      <c r="E29" s="28" t="s">
        <v>135</v>
      </c>
      <c r="F29" s="26"/>
      <c r="G29" s="153"/>
      <c r="H29" s="27"/>
      <c r="I29" s="27"/>
      <c r="J29" s="156"/>
    </row>
    <row r="30" spans="1:10" ht="17.100000000000001" customHeight="1" thickBot="1" x14ac:dyDescent="0.2">
      <c r="A30" s="47"/>
      <c r="B30" s="48" t="s">
        <v>63</v>
      </c>
      <c r="C30" s="30">
        <f>SUM(C22:C29)</f>
        <v>0</v>
      </c>
      <c r="E30" s="29" t="s">
        <v>63</v>
      </c>
      <c r="F30" s="30">
        <f>SUM(F22:F29)</f>
        <v>0</v>
      </c>
      <c r="H30" s="29" t="s">
        <v>63</v>
      </c>
      <c r="I30" s="30">
        <f>SUM(I22:I29)</f>
        <v>0</v>
      </c>
    </row>
    <row r="31" spans="1:10" ht="17.100000000000001" customHeight="1" x14ac:dyDescent="0.15">
      <c r="A31" s="147"/>
      <c r="B31" s="147"/>
      <c r="C31" s="147"/>
      <c r="D31" s="147"/>
      <c r="E31" s="147"/>
      <c r="F31" s="147"/>
      <c r="G31" s="147"/>
      <c r="H31" s="147"/>
      <c r="I31" s="147"/>
      <c r="J31" s="147"/>
    </row>
    <row r="32" spans="1:10" ht="17.100000000000001" customHeight="1" x14ac:dyDescent="0.15">
      <c r="A32" s="1"/>
      <c r="B32" s="148" t="s">
        <v>79</v>
      </c>
      <c r="C32" s="148"/>
      <c r="D32" s="1" t="s">
        <v>65</v>
      </c>
      <c r="E32" s="34">
        <v>1500</v>
      </c>
      <c r="F32" s="33" t="s">
        <v>66</v>
      </c>
      <c r="G32" s="1">
        <f>C30+F30</f>
        <v>0</v>
      </c>
      <c r="H32" s="33" t="s">
        <v>67</v>
      </c>
      <c r="I32" s="1">
        <f>E32*G32</f>
        <v>0</v>
      </c>
    </row>
    <row r="33" spans="1:10" ht="15" customHeight="1" x14ac:dyDescent="0.15">
      <c r="A33" s="32"/>
      <c r="E33" s="36"/>
      <c r="J33" s="32"/>
    </row>
    <row r="34" spans="1:10" ht="15" customHeight="1" x14ac:dyDescent="0.15">
      <c r="A34" s="35"/>
      <c r="B34" s="149" t="s">
        <v>80</v>
      </c>
      <c r="C34" s="149"/>
      <c r="D34" s="38" t="s">
        <v>70</v>
      </c>
      <c r="E34" s="39">
        <v>1500</v>
      </c>
      <c r="F34" s="33" t="s">
        <v>66</v>
      </c>
      <c r="G34">
        <f>I30</f>
        <v>0</v>
      </c>
      <c r="H34" s="33" t="s">
        <v>67</v>
      </c>
      <c r="I34">
        <f>E34*G34</f>
        <v>0</v>
      </c>
    </row>
    <row r="35" spans="1:10" ht="15" customHeight="1" x14ac:dyDescent="0.15">
      <c r="A35" s="32"/>
      <c r="B35" s="32"/>
      <c r="C35" s="32"/>
      <c r="D35" s="32"/>
      <c r="E35" s="32"/>
      <c r="F35" s="32"/>
      <c r="G35" s="32"/>
      <c r="H35" s="32"/>
      <c r="I35" s="32"/>
      <c r="J35" s="32"/>
    </row>
    <row r="36" spans="1:10" ht="15" customHeight="1" x14ac:dyDescent="0.15">
      <c r="A36" s="49"/>
    </row>
    <row r="37" spans="1:10" ht="15" customHeight="1" x14ac:dyDescent="0.15">
      <c r="A37" s="50"/>
      <c r="B37" s="50"/>
      <c r="C37" s="50"/>
      <c r="D37" s="50"/>
      <c r="E37" s="50"/>
      <c r="F37" s="50"/>
      <c r="G37" s="41" t="s">
        <v>81</v>
      </c>
      <c r="H37" s="42">
        <f>I32+I34</f>
        <v>0</v>
      </c>
      <c r="I37" s="53" t="s">
        <v>72</v>
      </c>
      <c r="J37" s="50"/>
    </row>
    <row r="38" spans="1:10" ht="15" customHeight="1" x14ac:dyDescent="0.15">
      <c r="A38" s="35"/>
    </row>
    <row r="39" spans="1:10" ht="15" customHeight="1" x14ac:dyDescent="0.15">
      <c r="A39" s="50" t="s">
        <v>82</v>
      </c>
      <c r="B39" s="50"/>
      <c r="C39" s="50"/>
      <c r="D39" s="50"/>
      <c r="E39" s="50"/>
      <c r="F39" s="50"/>
      <c r="G39" s="41" t="s">
        <v>83</v>
      </c>
      <c r="H39" s="51">
        <f>I36+I38</f>
        <v>0</v>
      </c>
      <c r="I39" s="53" t="s">
        <v>72</v>
      </c>
      <c r="J39" s="50"/>
    </row>
    <row r="40" spans="1:10" ht="15" customHeight="1" x14ac:dyDescent="0.15">
      <c r="A40" s="1" t="s">
        <v>84</v>
      </c>
    </row>
    <row r="41" spans="1:10" ht="15" customHeight="1" x14ac:dyDescent="0.15">
      <c r="A41" s="1" t="s">
        <v>85</v>
      </c>
      <c r="H41" s="36">
        <f>H18+H37+H39</f>
        <v>0</v>
      </c>
      <c r="I41" s="36" t="s">
        <v>72</v>
      </c>
    </row>
    <row r="42" spans="1:10" ht="15" customHeight="1" x14ac:dyDescent="0.15">
      <c r="A42" s="34" t="s">
        <v>86</v>
      </c>
    </row>
    <row r="43" spans="1:10" ht="15" customHeight="1" x14ac:dyDescent="0.15">
      <c r="A43" s="52" t="s">
        <v>87</v>
      </c>
    </row>
    <row r="44" spans="1:10" ht="15" customHeight="1" x14ac:dyDescent="0.15"/>
    <row r="45" spans="1:10" ht="15" customHeight="1" x14ac:dyDescent="0.15">
      <c r="G45" s="21"/>
      <c r="H45" t="s">
        <v>88</v>
      </c>
    </row>
  </sheetData>
  <mergeCells count="21">
    <mergeCell ref="E20:E21"/>
    <mergeCell ref="G3:G12"/>
    <mergeCell ref="G20:G29"/>
    <mergeCell ref="H3:H4"/>
    <mergeCell ref="H20:H21"/>
    <mergeCell ref="A31:J31"/>
    <mergeCell ref="B32:C32"/>
    <mergeCell ref="B34:C34"/>
    <mergeCell ref="A3:A12"/>
    <mergeCell ref="A20:A29"/>
    <mergeCell ref="B3:B4"/>
    <mergeCell ref="B20:B21"/>
    <mergeCell ref="D3:D12"/>
    <mergeCell ref="D20:D29"/>
    <mergeCell ref="B15:C15"/>
    <mergeCell ref="B17:C17"/>
    <mergeCell ref="I3:I4"/>
    <mergeCell ref="I20:I21"/>
    <mergeCell ref="J3:J12"/>
    <mergeCell ref="J20:J29"/>
    <mergeCell ref="E3:E4"/>
  </mergeCells>
  <phoneticPr fontId="30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42"/>
  <sheetViews>
    <sheetView tabSelected="1" workbookViewId="0">
      <selection activeCell="K32" sqref="K32"/>
    </sheetView>
  </sheetViews>
  <sheetFormatPr defaultColWidth="9" defaultRowHeight="13.5" x14ac:dyDescent="0.15"/>
  <cols>
    <col min="2" max="2" width="4" customWidth="1"/>
    <col min="3" max="3" width="22.5" customWidth="1"/>
    <col min="4" max="4" width="5" customWidth="1"/>
    <col min="5" max="5" width="5.625" customWidth="1"/>
    <col min="6" max="6" width="5.75" customWidth="1"/>
    <col min="7" max="7" width="10.25" customWidth="1"/>
    <col min="8" max="8" width="15.625" customWidth="1"/>
    <col min="9" max="9" width="7.25" customWidth="1"/>
    <col min="10" max="10" width="21.125" customWidth="1"/>
    <col min="11" max="11" width="15.5" customWidth="1"/>
    <col min="12" max="17" width="15.625" customWidth="1"/>
  </cols>
  <sheetData>
    <row r="1" spans="2:15" ht="21" x14ac:dyDescent="0.15">
      <c r="C1" s="157" t="s">
        <v>89</v>
      </c>
      <c r="D1" s="157"/>
      <c r="E1" s="157"/>
      <c r="F1" s="157"/>
      <c r="G1" s="157"/>
      <c r="H1" s="157"/>
      <c r="I1" s="157"/>
    </row>
    <row r="2" spans="2:15" ht="15" customHeight="1" x14ac:dyDescent="0.15">
      <c r="C2" s="1" t="s">
        <v>90</v>
      </c>
      <c r="D2" s="1"/>
      <c r="E2" s="1"/>
      <c r="F2" s="1"/>
      <c r="G2" s="1"/>
    </row>
    <row r="3" spans="2:15" ht="15" customHeight="1" x14ac:dyDescent="0.15">
      <c r="C3" s="1"/>
      <c r="D3" s="1"/>
      <c r="E3" s="1"/>
      <c r="F3" s="1"/>
      <c r="G3" s="1"/>
    </row>
    <row r="4" spans="2:15" ht="15" customHeight="1" x14ac:dyDescent="0.15">
      <c r="C4" s="1" t="s">
        <v>91</v>
      </c>
      <c r="D4" s="1"/>
      <c r="E4" s="1"/>
      <c r="F4" s="1"/>
      <c r="G4" s="1"/>
    </row>
    <row r="5" spans="2:15" ht="15" customHeight="1" x14ac:dyDescent="0.15">
      <c r="C5" s="1"/>
      <c r="D5" s="1"/>
      <c r="E5" s="1"/>
      <c r="F5" s="1"/>
      <c r="G5" s="1"/>
    </row>
    <row r="6" spans="2:15" ht="15" customHeight="1" x14ac:dyDescent="0.15">
      <c r="C6" s="2" t="s">
        <v>92</v>
      </c>
      <c r="D6" s="2"/>
      <c r="E6" s="2"/>
      <c r="F6" s="2"/>
      <c r="G6" s="2"/>
    </row>
    <row r="7" spans="2:15" ht="15" customHeight="1" x14ac:dyDescent="0.15">
      <c r="C7" s="1" t="s">
        <v>93</v>
      </c>
      <c r="D7" s="1"/>
      <c r="E7" s="1"/>
      <c r="F7" s="1"/>
      <c r="G7" s="1"/>
    </row>
    <row r="8" spans="2:15" ht="15" customHeight="1" x14ac:dyDescent="0.15">
      <c r="C8" s="1" t="s">
        <v>94</v>
      </c>
      <c r="D8" s="1"/>
      <c r="E8" s="1"/>
      <c r="F8" s="1"/>
      <c r="G8" s="1"/>
    </row>
    <row r="9" spans="2:15" ht="15" customHeight="1" x14ac:dyDescent="0.15">
      <c r="C9" s="1"/>
      <c r="D9" s="1"/>
      <c r="E9" s="1"/>
      <c r="F9" s="1"/>
      <c r="G9" s="1"/>
    </row>
    <row r="10" spans="2:15" ht="15" customHeight="1" x14ac:dyDescent="0.15">
      <c r="C10" s="2" t="s">
        <v>95</v>
      </c>
      <c r="D10" s="2"/>
      <c r="E10" s="2"/>
      <c r="F10" s="2"/>
      <c r="G10" s="2"/>
    </row>
    <row r="11" spans="2:15" ht="15" customHeight="1" x14ac:dyDescent="0.15">
      <c r="C11" s="1"/>
      <c r="D11" s="1"/>
      <c r="E11" s="1"/>
      <c r="F11" s="1"/>
      <c r="G11" s="1"/>
    </row>
    <row r="12" spans="2:15" ht="15" customHeight="1" x14ac:dyDescent="0.15">
      <c r="B12" s="158" t="s">
        <v>96</v>
      </c>
      <c r="C12" s="158"/>
      <c r="D12" s="158"/>
      <c r="E12" s="158"/>
      <c r="F12" s="158"/>
      <c r="G12" s="158"/>
      <c r="H12" s="158"/>
      <c r="I12" s="158"/>
    </row>
    <row r="13" spans="2:15" ht="15" customHeight="1" x14ac:dyDescent="0.15">
      <c r="C13" s="3" t="s">
        <v>97</v>
      </c>
      <c r="D13" s="3"/>
      <c r="E13" s="3"/>
      <c r="F13" s="3"/>
      <c r="G13" s="3"/>
    </row>
    <row r="14" spans="2:15" ht="20.100000000000001" customHeight="1" x14ac:dyDescent="0.15">
      <c r="B14" s="163" t="s">
        <v>98</v>
      </c>
      <c r="C14" s="163"/>
      <c r="D14" s="163"/>
      <c r="E14" s="163"/>
      <c r="F14" s="163"/>
      <c r="G14" s="163"/>
      <c r="H14" s="163"/>
      <c r="I14" s="163"/>
      <c r="J14" s="7"/>
      <c r="K14" s="7"/>
      <c r="L14" s="7"/>
      <c r="M14" s="7"/>
      <c r="N14" s="7"/>
      <c r="O14" s="7"/>
    </row>
    <row r="15" spans="2:15" ht="20.100000000000001" customHeight="1" x14ac:dyDescent="0.15">
      <c r="B15" s="163"/>
      <c r="C15" s="163"/>
      <c r="D15" s="163"/>
      <c r="E15" s="163"/>
      <c r="F15" s="163"/>
      <c r="G15" s="163"/>
      <c r="H15" s="163"/>
      <c r="I15" s="163"/>
      <c r="J15" s="7"/>
      <c r="K15" s="7"/>
      <c r="L15" s="7"/>
      <c r="M15" s="7"/>
      <c r="N15" s="7"/>
      <c r="O15" s="7"/>
    </row>
    <row r="16" spans="2:15" ht="20.100000000000001" customHeight="1" x14ac:dyDescent="0.15">
      <c r="B16" s="163"/>
      <c r="C16" s="163"/>
      <c r="D16" s="163"/>
      <c r="E16" s="163"/>
      <c r="F16" s="163"/>
      <c r="G16" s="163"/>
      <c r="H16" s="163"/>
      <c r="I16" s="163"/>
      <c r="J16" s="7"/>
      <c r="K16" s="7"/>
      <c r="L16" s="7"/>
      <c r="M16" s="7"/>
      <c r="N16" s="7"/>
      <c r="O16" s="7"/>
    </row>
    <row r="17" spans="2:9" ht="20.100000000000001" customHeight="1" x14ac:dyDescent="0.15">
      <c r="C17" s="1" t="s">
        <v>99</v>
      </c>
      <c r="D17" s="1"/>
      <c r="E17" s="1"/>
      <c r="F17" s="1"/>
      <c r="G17" s="1"/>
    </row>
    <row r="18" spans="2:9" ht="18" customHeight="1" x14ac:dyDescent="0.15">
      <c r="C18" s="4"/>
      <c r="D18" s="5" t="s">
        <v>100</v>
      </c>
      <c r="E18" s="159" t="s">
        <v>101</v>
      </c>
      <c r="F18" s="159"/>
      <c r="G18" s="159"/>
      <c r="H18" s="159" t="s">
        <v>102</v>
      </c>
      <c r="I18" s="159"/>
    </row>
    <row r="19" spans="2:9" ht="18" customHeight="1" x14ac:dyDescent="0.15">
      <c r="C19" s="4"/>
      <c r="D19" s="5">
        <v>1</v>
      </c>
      <c r="E19" s="159"/>
      <c r="F19" s="159"/>
      <c r="G19" s="159"/>
      <c r="H19" s="159"/>
      <c r="I19" s="159"/>
    </row>
    <row r="20" spans="2:9" ht="18" customHeight="1" x14ac:dyDescent="0.15">
      <c r="C20" s="4"/>
      <c r="D20" s="5">
        <v>2</v>
      </c>
      <c r="E20" s="159"/>
      <c r="F20" s="159"/>
      <c r="G20" s="159"/>
      <c r="H20" s="159"/>
      <c r="I20" s="159"/>
    </row>
    <row r="21" spans="2:9" ht="18" customHeight="1" x14ac:dyDescent="0.15">
      <c r="C21" s="4"/>
      <c r="D21" s="5">
        <v>3</v>
      </c>
      <c r="E21" s="159"/>
      <c r="F21" s="159"/>
      <c r="G21" s="159"/>
      <c r="H21" s="159"/>
      <c r="I21" s="159"/>
    </row>
    <row r="22" spans="2:9" ht="18" customHeight="1" x14ac:dyDescent="0.15">
      <c r="C22" s="4"/>
      <c r="D22" s="5">
        <v>4</v>
      </c>
      <c r="E22" s="159"/>
      <c r="F22" s="159"/>
      <c r="G22" s="159"/>
      <c r="H22" s="159"/>
      <c r="I22" s="159"/>
    </row>
    <row r="23" spans="2:9" ht="18" customHeight="1" x14ac:dyDescent="0.15">
      <c r="B23" s="160" t="s">
        <v>103</v>
      </c>
      <c r="C23" s="160"/>
      <c r="D23" s="160"/>
      <c r="E23" s="160"/>
      <c r="F23" s="160"/>
      <c r="G23" s="160"/>
      <c r="H23" s="160"/>
      <c r="I23" s="160"/>
    </row>
    <row r="24" spans="2:9" ht="15" customHeight="1" x14ac:dyDescent="0.15">
      <c r="C24" s="6" t="s">
        <v>104</v>
      </c>
      <c r="D24" s="6"/>
      <c r="E24" s="6"/>
      <c r="F24" s="6"/>
      <c r="G24" s="6"/>
    </row>
    <row r="25" spans="2:9" ht="20.100000000000001" customHeight="1" x14ac:dyDescent="0.15">
      <c r="C25" s="161" t="s">
        <v>105</v>
      </c>
      <c r="D25" s="161"/>
      <c r="E25" s="7"/>
      <c r="F25" s="7"/>
      <c r="G25" s="7"/>
      <c r="H25" s="7"/>
    </row>
    <row r="26" spans="2:9" ht="20.100000000000001" customHeight="1" x14ac:dyDescent="0.15">
      <c r="C26" s="8" t="s">
        <v>106</v>
      </c>
      <c r="D26" s="9"/>
      <c r="E26" s="8" t="s">
        <v>107</v>
      </c>
      <c r="F26" s="8" t="s">
        <v>66</v>
      </c>
      <c r="G26" s="8">
        <v>2000</v>
      </c>
      <c r="H26" s="10">
        <f>D26*G26</f>
        <v>0</v>
      </c>
    </row>
    <row r="27" spans="2:9" ht="20.100000000000001" customHeight="1" x14ac:dyDescent="0.15">
      <c r="C27" s="8" t="s">
        <v>108</v>
      </c>
      <c r="D27" s="9"/>
      <c r="E27" s="8" t="s">
        <v>107</v>
      </c>
      <c r="F27" s="8" t="s">
        <v>66</v>
      </c>
      <c r="G27" s="8">
        <v>1500</v>
      </c>
      <c r="H27" s="10">
        <f t="shared" ref="H27:H31" si="0">D27*G27</f>
        <v>0</v>
      </c>
    </row>
    <row r="28" spans="2:9" ht="20.100000000000001" customHeight="1" x14ac:dyDescent="0.15">
      <c r="C28" s="8" t="s">
        <v>109</v>
      </c>
      <c r="D28" s="9"/>
      <c r="E28" s="8" t="s">
        <v>107</v>
      </c>
      <c r="F28" s="8" t="s">
        <v>66</v>
      </c>
      <c r="G28" s="8">
        <v>1000</v>
      </c>
      <c r="H28" s="10">
        <f t="shared" si="0"/>
        <v>0</v>
      </c>
    </row>
    <row r="29" spans="2:9" ht="20.100000000000001" customHeight="1" x14ac:dyDescent="0.15">
      <c r="C29" s="8" t="s">
        <v>110</v>
      </c>
      <c r="D29" s="9"/>
      <c r="E29" s="8" t="s">
        <v>107</v>
      </c>
      <c r="F29" s="8" t="s">
        <v>66</v>
      </c>
      <c r="G29" s="8">
        <v>500</v>
      </c>
      <c r="H29" s="10">
        <f t="shared" si="0"/>
        <v>0</v>
      </c>
    </row>
    <row r="30" spans="2:9" ht="20.100000000000001" customHeight="1" x14ac:dyDescent="0.15">
      <c r="C30" s="8" t="s">
        <v>111</v>
      </c>
      <c r="D30" s="9"/>
      <c r="E30" s="8" t="s">
        <v>107</v>
      </c>
      <c r="F30" s="8" t="s">
        <v>66</v>
      </c>
      <c r="G30" s="8">
        <v>500</v>
      </c>
      <c r="H30" s="10">
        <f t="shared" si="0"/>
        <v>0</v>
      </c>
    </row>
    <row r="31" spans="2:9" ht="20.100000000000001" customHeight="1" x14ac:dyDescent="0.15">
      <c r="C31" s="8" t="s">
        <v>112</v>
      </c>
      <c r="D31" s="9"/>
      <c r="E31" s="8" t="s">
        <v>107</v>
      </c>
      <c r="F31" s="8" t="s">
        <v>66</v>
      </c>
      <c r="G31" s="8">
        <v>500</v>
      </c>
      <c r="H31" s="10">
        <f t="shared" si="0"/>
        <v>0</v>
      </c>
    </row>
    <row r="32" spans="2:9" ht="20.100000000000001" customHeight="1" x14ac:dyDescent="0.15">
      <c r="C32" s="11" t="s">
        <v>113</v>
      </c>
      <c r="D32" s="12">
        <f>SUM(D26:D31)</f>
        <v>0</v>
      </c>
      <c r="E32" s="8" t="s">
        <v>107</v>
      </c>
      <c r="F32" s="8" t="s">
        <v>66</v>
      </c>
      <c r="G32" s="12" t="s">
        <v>114</v>
      </c>
      <c r="H32" s="10">
        <f>SUM(H26:H31)</f>
        <v>0</v>
      </c>
    </row>
    <row r="33" spans="3:9" ht="15" customHeight="1" x14ac:dyDescent="0.15">
      <c r="C33" s="1"/>
      <c r="D33" s="1"/>
      <c r="E33" s="1"/>
      <c r="F33" s="1"/>
      <c r="G33" s="1"/>
    </row>
    <row r="34" spans="3:9" ht="15" customHeight="1" x14ac:dyDescent="0.15">
      <c r="C34" s="13" t="s">
        <v>115</v>
      </c>
      <c r="D34" s="14"/>
      <c r="E34" s="14"/>
      <c r="F34" s="14"/>
      <c r="G34" s="14"/>
      <c r="H34" s="86">
        <f>H32</f>
        <v>0</v>
      </c>
      <c r="I34" s="7" t="s">
        <v>72</v>
      </c>
    </row>
    <row r="35" spans="3:9" ht="15" customHeight="1" x14ac:dyDescent="0.15">
      <c r="C35" s="15" t="s">
        <v>116</v>
      </c>
      <c r="D35" s="16"/>
      <c r="E35" s="16"/>
      <c r="F35" s="16"/>
      <c r="G35" s="16"/>
      <c r="H35">
        <f>出場費集計表!H41</f>
        <v>0</v>
      </c>
      <c r="I35" s="7" t="s">
        <v>72</v>
      </c>
    </row>
    <row r="36" spans="3:9" ht="15" customHeight="1" x14ac:dyDescent="0.15">
      <c r="C36" s="15" t="s">
        <v>117</v>
      </c>
      <c r="D36" s="17"/>
      <c r="E36" s="18"/>
      <c r="F36" s="17" t="s">
        <v>66</v>
      </c>
      <c r="G36" s="17">
        <v>500</v>
      </c>
      <c r="H36">
        <f>E36*G36</f>
        <v>0</v>
      </c>
      <c r="I36" s="7" t="s">
        <v>72</v>
      </c>
    </row>
    <row r="37" spans="3:9" ht="15" customHeight="1" x14ac:dyDescent="0.15">
      <c r="C37" s="17"/>
      <c r="D37" s="17"/>
      <c r="E37" s="17"/>
      <c r="F37" s="17"/>
      <c r="G37" s="17"/>
    </row>
    <row r="38" spans="3:9" ht="15" customHeight="1" x14ac:dyDescent="0.15"/>
    <row r="39" spans="3:9" ht="33.75" customHeight="1" x14ac:dyDescent="0.15">
      <c r="C39" s="19" t="s">
        <v>118</v>
      </c>
      <c r="D39" s="162" t="s">
        <v>119</v>
      </c>
      <c r="E39" s="162"/>
      <c r="F39" s="162"/>
      <c r="G39" s="162"/>
      <c r="H39" s="20">
        <f>SUM(H34:H38)</f>
        <v>0</v>
      </c>
      <c r="I39" s="7" t="s">
        <v>72</v>
      </c>
    </row>
    <row r="42" spans="3:9" x14ac:dyDescent="0.15">
      <c r="F42" s="21"/>
      <c r="G42" t="s">
        <v>88</v>
      </c>
    </row>
  </sheetData>
  <mergeCells count="16">
    <mergeCell ref="B23:I23"/>
    <mergeCell ref="C25:D25"/>
    <mergeCell ref="D39:G39"/>
    <mergeCell ref="B14:I16"/>
    <mergeCell ref="E20:G20"/>
    <mergeCell ref="H20:I20"/>
    <mergeCell ref="E21:G21"/>
    <mergeCell ref="H21:I21"/>
    <mergeCell ref="E22:G22"/>
    <mergeCell ref="H22:I22"/>
    <mergeCell ref="C1:I1"/>
    <mergeCell ref="B12:I12"/>
    <mergeCell ref="E18:G18"/>
    <mergeCell ref="H18:I18"/>
    <mergeCell ref="E19:G19"/>
    <mergeCell ref="H19:I19"/>
  </mergeCells>
  <phoneticPr fontId="30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個人</vt:lpstr>
      <vt:lpstr>団体</vt:lpstr>
      <vt:lpstr>出場費集計表</vt:lpstr>
      <vt:lpstr>報告表 　</vt:lpstr>
      <vt:lpstr>出場費集計表!_Hlk31140669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YUIICT03</dc:creator>
  <cp:lastModifiedBy>User</cp:lastModifiedBy>
  <cp:lastPrinted>2024-01-14T01:57:36Z</cp:lastPrinted>
  <dcterms:created xsi:type="dcterms:W3CDTF">2022-01-27T00:03:00Z</dcterms:created>
  <dcterms:modified xsi:type="dcterms:W3CDTF">2024-07-29T10:17:01Z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